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M\1 - Synchro\03 - Aktuelle Dateien für Downloads und Seminare\"/>
    </mc:Choice>
  </mc:AlternateContent>
  <xr:revisionPtr revIDLastSave="0" documentId="13_ncr:1_{AC75777C-41F5-4A08-9F98-51CEC7771918}" xr6:coauthVersionLast="47" xr6:coauthVersionMax="47" xr10:uidLastSave="{00000000-0000-0000-0000-000000000000}"/>
  <bookViews>
    <workbookView xWindow="-98" yWindow="-98" windowWidth="23596" windowHeight="15076" activeTab="2" xr2:uid="{00000000-000D-0000-FFFF-FFFF00000000}"/>
  </bookViews>
  <sheets>
    <sheet name="Bitte lesen Sie dies .." sheetId="6" r:id="rId1"/>
    <sheet name="LK-Kosten" sheetId="5" r:id="rId2"/>
    <sheet name="Vergleich vorher nachher" sheetId="7" r:id="rId3"/>
  </sheets>
  <definedNames>
    <definedName name="_xlnm.Print_Area" localSheetId="0">'Bitte lesen Sie dies ..'!$A$1:$H$44</definedName>
    <definedName name="_xlnm.Print_Area" localSheetId="1">'LK-Kosten'!$A$1:$I$112</definedName>
    <definedName name="_xlnm.Print_Area" localSheetId="2">'Vergleich vorher nachher'!$A$1:$M$80</definedName>
    <definedName name="_xlnm.Print_Titles" localSheetId="1">'LK-Kosten'!$1:$12</definedName>
    <definedName name="_xlnm.Print_Titles" localSheetId="2">'Vergleich vorher nachher'!$1:$10</definedName>
    <definedName name="Eingabebereich" localSheetId="2">#REF!,#REF!,#REF!,#REF!,#REF!,#REF!,#REF!,#REF!,#REF!,#REF!,#REF!,#REF!,#REF!,#REF!,#REF!,#REF!,#REF!,#REF!,#REF!,#REF!,#REF!,#REF!</definedName>
    <definedName name="Eingabebereich">#REF!,#REF!,#REF!,#REF!,#REF!,#REF!,#REF!,#REF!,#REF!,#REF!,#REF!,#REF!,#REF!,#REF!,#REF!,#REF!,#REF!,#REF!,#REF!,#REF!,#REF!,#REF!</definedName>
    <definedName name="Z_59C85AD7_BE14_4FF6_A338_C580ACA9C89B_.wvu.PrintArea" localSheetId="2" hidden="1">'Vergleich vorher nachher'!$B$1:$J$75</definedName>
    <definedName name="Z_59C85AD7_BE14_4FF6_A338_C580ACA9C89B_.wvu.PrintTitles" localSheetId="2" hidden="1">'Vergleich vorher nachher'!$1:$10</definedName>
    <definedName name="Z_646B2940_1D75_11D3_A7C5_C08959C10000_.wvu.PrintArea" localSheetId="0" hidden="1">'Bitte lesen Sie dies ..'!$A$1:$H$44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H12" i="7"/>
  <c r="H11" i="7"/>
  <c r="D13" i="7"/>
  <c r="D12" i="7"/>
  <c r="D11" i="7"/>
  <c r="C13" i="7"/>
  <c r="C12" i="7"/>
  <c r="C11" i="7"/>
  <c r="E6" i="7"/>
  <c r="E5" i="7"/>
  <c r="A6" i="7" l="1"/>
  <c r="A5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G13" i="7" l="1"/>
  <c r="I13" i="7" s="1"/>
  <c r="G29" i="7"/>
  <c r="M29" i="7" s="1"/>
  <c r="G45" i="7"/>
  <c r="I45" i="7" s="1"/>
  <c r="G61" i="7"/>
  <c r="I61" i="7" s="1"/>
  <c r="G22" i="7"/>
  <c r="M22" i="7" s="1"/>
  <c r="G38" i="7"/>
  <c r="M38" i="7" s="1"/>
  <c r="G62" i="7"/>
  <c r="M62" i="7" s="1"/>
  <c r="G23" i="7"/>
  <c r="I23" i="7" s="1"/>
  <c r="G39" i="7"/>
  <c r="I39" i="7" s="1"/>
  <c r="G55" i="7"/>
  <c r="M55" i="7" s="1"/>
  <c r="G71" i="7"/>
  <c r="I71" i="7" s="1"/>
  <c r="G24" i="7"/>
  <c r="M24" i="7" s="1"/>
  <c r="G40" i="7"/>
  <c r="M40" i="7" s="1"/>
  <c r="G56" i="7"/>
  <c r="M56" i="7" s="1"/>
  <c r="G64" i="7"/>
  <c r="I64" i="7" s="1"/>
  <c r="G17" i="7"/>
  <c r="M17" i="7" s="1"/>
  <c r="G41" i="7"/>
  <c r="I41" i="7" s="1"/>
  <c r="G49" i="7"/>
  <c r="M49" i="7" s="1"/>
  <c r="G73" i="7"/>
  <c r="I73" i="7" s="1"/>
  <c r="G18" i="7"/>
  <c r="G34" i="7"/>
  <c r="M34" i="7" s="1"/>
  <c r="G58" i="7"/>
  <c r="M58" i="7" s="1"/>
  <c r="G74" i="7"/>
  <c r="M74" i="7" s="1"/>
  <c r="G11" i="7"/>
  <c r="M11" i="7" s="1"/>
  <c r="G19" i="7"/>
  <c r="I19" i="7" s="1"/>
  <c r="G27" i="7"/>
  <c r="M27" i="7" s="1"/>
  <c r="G35" i="7"/>
  <c r="M35" i="7" s="1"/>
  <c r="G43" i="7"/>
  <c r="I43" i="7" s="1"/>
  <c r="G51" i="7"/>
  <c r="M51" i="7" s="1"/>
  <c r="G59" i="7"/>
  <c r="I59" i="7" s="1"/>
  <c r="G67" i="7"/>
  <c r="M67" i="7" s="1"/>
  <c r="G75" i="7"/>
  <c r="M75" i="7" s="1"/>
  <c r="G21" i="7"/>
  <c r="I21" i="7" s="1"/>
  <c r="G37" i="7"/>
  <c r="M37" i="7" s="1"/>
  <c r="G53" i="7"/>
  <c r="I53" i="7" s="1"/>
  <c r="G69" i="7"/>
  <c r="M69" i="7" s="1"/>
  <c r="G14" i="7"/>
  <c r="M14" i="7" s="1"/>
  <c r="G30" i="7"/>
  <c r="M30" i="7" s="1"/>
  <c r="G46" i="7"/>
  <c r="M46" i="7" s="1"/>
  <c r="G54" i="7"/>
  <c r="I54" i="7" s="1"/>
  <c r="G70" i="7"/>
  <c r="M70" i="7" s="1"/>
  <c r="G15" i="7"/>
  <c r="I15" i="7" s="1"/>
  <c r="G31" i="7"/>
  <c r="M31" i="7" s="1"/>
  <c r="G47" i="7"/>
  <c r="I47" i="7" s="1"/>
  <c r="G63" i="7"/>
  <c r="M63" i="7" s="1"/>
  <c r="G16" i="7"/>
  <c r="M16" i="7" s="1"/>
  <c r="G32" i="7"/>
  <c r="I32" i="7" s="1"/>
  <c r="G48" i="7"/>
  <c r="M48" i="7" s="1"/>
  <c r="G72" i="7"/>
  <c r="I72" i="7" s="1"/>
  <c r="G25" i="7"/>
  <c r="I25" i="7" s="1"/>
  <c r="G33" i="7"/>
  <c r="M33" i="7" s="1"/>
  <c r="G57" i="7"/>
  <c r="I57" i="7" s="1"/>
  <c r="G65" i="7"/>
  <c r="I65" i="7" s="1"/>
  <c r="G26" i="7"/>
  <c r="I26" i="7" s="1"/>
  <c r="G42" i="7"/>
  <c r="M42" i="7" s="1"/>
  <c r="G50" i="7"/>
  <c r="M50" i="7" s="1"/>
  <c r="G66" i="7"/>
  <c r="M66" i="7" s="1"/>
  <c r="G12" i="7"/>
  <c r="I12" i="7" s="1"/>
  <c r="G20" i="7"/>
  <c r="M20" i="7" s="1"/>
  <c r="G28" i="7"/>
  <c r="M28" i="7" s="1"/>
  <c r="G36" i="7"/>
  <c r="I36" i="7" s="1"/>
  <c r="G44" i="7"/>
  <c r="M44" i="7" s="1"/>
  <c r="G52" i="7"/>
  <c r="M52" i="7" s="1"/>
  <c r="G60" i="7"/>
  <c r="M60" i="7" s="1"/>
  <c r="G68" i="7"/>
  <c r="M68" i="7" s="1"/>
  <c r="I37" i="7"/>
  <c r="I33" i="7"/>
  <c r="I49" i="7"/>
  <c r="M73" i="7"/>
  <c r="M18" i="7"/>
  <c r="I18" i="7"/>
  <c r="M26" i="7"/>
  <c r="I34" i="7"/>
  <c r="I42" i="7"/>
  <c r="I27" i="7"/>
  <c r="I35" i="7"/>
  <c r="I51" i="7"/>
  <c r="M47" i="7" l="1"/>
  <c r="I46" i="7"/>
  <c r="K46" i="7" s="1"/>
  <c r="M59" i="7"/>
  <c r="I67" i="7"/>
  <c r="I56" i="7"/>
  <c r="I48" i="7"/>
  <c r="I40" i="7"/>
  <c r="K40" i="7" s="1"/>
  <c r="I16" i="7"/>
  <c r="I55" i="7"/>
  <c r="J55" i="7" s="1"/>
  <c r="I22" i="7"/>
  <c r="K22" i="7" s="1"/>
  <c r="I63" i="7"/>
  <c r="J63" i="7" s="1"/>
  <c r="M61" i="7"/>
  <c r="I29" i="7"/>
  <c r="J29" i="7" s="1"/>
  <c r="M36" i="7"/>
  <c r="I58" i="7"/>
  <c r="K58" i="7" s="1"/>
  <c r="I38" i="7"/>
  <c r="K38" i="7" s="1"/>
  <c r="I44" i="7"/>
  <c r="K44" i="7" s="1"/>
  <c r="I30" i="7"/>
  <c r="K30" i="7" s="1"/>
  <c r="I14" i="7"/>
  <c r="K14" i="7" s="1"/>
  <c r="I60" i="7"/>
  <c r="K60" i="7" s="1"/>
  <c r="M23" i="7"/>
  <c r="I52" i="7"/>
  <c r="J52" i="7" s="1"/>
  <c r="M43" i="7"/>
  <c r="I50" i="7"/>
  <c r="M57" i="7"/>
  <c r="M32" i="7"/>
  <c r="I24" i="7"/>
  <c r="K24" i="7" s="1"/>
  <c r="I69" i="7"/>
  <c r="J69" i="7" s="1"/>
  <c r="I11" i="7"/>
  <c r="K11" i="7" s="1"/>
  <c r="M64" i="7"/>
  <c r="M54" i="7"/>
  <c r="I17" i="7"/>
  <c r="K17" i="7" s="1"/>
  <c r="I28" i="7"/>
  <c r="K28" i="7" s="1"/>
  <c r="I74" i="7"/>
  <c r="K74" i="7" s="1"/>
  <c r="M12" i="7"/>
  <c r="M15" i="7"/>
  <c r="M25" i="7"/>
  <c r="I31" i="7"/>
  <c r="K31" i="7" s="1"/>
  <c r="M53" i="7"/>
  <c r="I75" i="7"/>
  <c r="J75" i="7" s="1"/>
  <c r="M65" i="7"/>
  <c r="I20" i="7"/>
  <c r="J20" i="7" s="1"/>
  <c r="M71" i="7"/>
  <c r="M21" i="7"/>
  <c r="M45" i="7"/>
  <c r="M13" i="7"/>
  <c r="M72" i="7"/>
  <c r="M19" i="7"/>
  <c r="I66" i="7"/>
  <c r="K66" i="7" s="1"/>
  <c r="M39" i="7"/>
  <c r="I62" i="7"/>
  <c r="K62" i="7" s="1"/>
  <c r="I68" i="7"/>
  <c r="K68" i="7" s="1"/>
  <c r="M41" i="7"/>
  <c r="I70" i="7"/>
  <c r="J70" i="7" s="1"/>
  <c r="K67" i="7"/>
  <c r="J67" i="7"/>
  <c r="K54" i="7"/>
  <c r="J54" i="7"/>
  <c r="K47" i="7"/>
  <c r="J47" i="7"/>
  <c r="K48" i="7"/>
  <c r="J48" i="7"/>
  <c r="K16" i="7"/>
  <c r="J16" i="7"/>
  <c r="K35" i="7"/>
  <c r="J35" i="7"/>
  <c r="K12" i="7"/>
  <c r="J12" i="7"/>
  <c r="J65" i="7"/>
  <c r="K65" i="7"/>
  <c r="J33" i="7"/>
  <c r="K33" i="7"/>
  <c r="J53" i="7"/>
  <c r="K53" i="7"/>
  <c r="J21" i="7"/>
  <c r="K21" i="7"/>
  <c r="K50" i="7"/>
  <c r="J50" i="7"/>
  <c r="K42" i="7"/>
  <c r="J42" i="7"/>
  <c r="J23" i="7"/>
  <c r="K23" i="7"/>
  <c r="J13" i="7"/>
  <c r="K13" i="7"/>
  <c r="K34" i="7"/>
  <c r="J34" i="7"/>
  <c r="K64" i="7"/>
  <c r="J64" i="7"/>
  <c r="K32" i="7"/>
  <c r="J32" i="7"/>
  <c r="K36" i="7"/>
  <c r="J36" i="7"/>
  <c r="J59" i="7"/>
  <c r="K59" i="7"/>
  <c r="J27" i="7"/>
  <c r="K27" i="7"/>
  <c r="K51" i="7"/>
  <c r="J51" i="7"/>
  <c r="J19" i="7"/>
  <c r="K19" i="7"/>
  <c r="K39" i="7"/>
  <c r="J39" i="7"/>
  <c r="J49" i="7"/>
  <c r="K49" i="7"/>
  <c r="J31" i="7"/>
  <c r="J37" i="7"/>
  <c r="K37" i="7"/>
  <c r="K18" i="7"/>
  <c r="J18" i="7"/>
  <c r="J57" i="7"/>
  <c r="K57" i="7"/>
  <c r="J45" i="7"/>
  <c r="K45" i="7"/>
  <c r="K26" i="7"/>
  <c r="J26" i="7"/>
  <c r="K56" i="7"/>
  <c r="J56" i="7"/>
  <c r="K72" i="7"/>
  <c r="J72" i="7"/>
  <c r="J25" i="7"/>
  <c r="K25" i="7"/>
  <c r="J43" i="7"/>
  <c r="K43" i="7"/>
  <c r="J15" i="7"/>
  <c r="K15" i="7"/>
  <c r="J73" i="7"/>
  <c r="K73" i="7"/>
  <c r="J41" i="7"/>
  <c r="K41" i="7"/>
  <c r="K71" i="7"/>
  <c r="J71" i="7"/>
  <c r="J61" i="7"/>
  <c r="K61" i="7"/>
  <c r="K75" i="7" l="1"/>
  <c r="J46" i="7"/>
  <c r="J17" i="7"/>
  <c r="J40" i="7"/>
  <c r="K29" i="7"/>
  <c r="K55" i="7"/>
  <c r="J58" i="7"/>
  <c r="J24" i="7"/>
  <c r="K63" i="7"/>
  <c r="J30" i="7"/>
  <c r="J28" i="7"/>
  <c r="J60" i="7"/>
  <c r="J44" i="7"/>
  <c r="J62" i="7"/>
  <c r="J38" i="7"/>
  <c r="J22" i="7"/>
  <c r="K52" i="7"/>
  <c r="K70" i="7"/>
  <c r="K69" i="7"/>
  <c r="J14" i="7"/>
  <c r="J11" i="7"/>
  <c r="J74" i="7"/>
  <c r="J66" i="7"/>
  <c r="K20" i="7"/>
  <c r="M80" i="7"/>
  <c r="J68" i="7"/>
  <c r="E11" i="5"/>
  <c r="D11" i="5"/>
  <c r="A8" i="5"/>
  <c r="A7" i="5"/>
  <c r="E13" i="5"/>
  <c r="F13" i="5" s="1"/>
  <c r="H13" i="5" s="1"/>
  <c r="I13" i="5" s="1"/>
  <c r="E16" i="5"/>
  <c r="F16" i="5" s="1"/>
  <c r="H16" i="5" s="1"/>
  <c r="I16" i="5" s="1"/>
  <c r="E112" i="5"/>
  <c r="F112" i="5" s="1"/>
  <c r="H112" i="5" s="1"/>
  <c r="I112" i="5" s="1"/>
  <c r="E111" i="5"/>
  <c r="F111" i="5" s="1"/>
  <c r="H111" i="5" s="1"/>
  <c r="I111" i="5" s="1"/>
  <c r="E110" i="5"/>
  <c r="F110" i="5" s="1"/>
  <c r="H110" i="5" s="1"/>
  <c r="I110" i="5" s="1"/>
  <c r="E109" i="5"/>
  <c r="F109" i="5" s="1"/>
  <c r="H109" i="5" s="1"/>
  <c r="I109" i="5" s="1"/>
  <c r="E108" i="5"/>
  <c r="F108" i="5" s="1"/>
  <c r="H108" i="5" s="1"/>
  <c r="I108" i="5" s="1"/>
  <c r="E107" i="5"/>
  <c r="F107" i="5" s="1"/>
  <c r="H107" i="5" s="1"/>
  <c r="I107" i="5" s="1"/>
  <c r="E106" i="5"/>
  <c r="F106" i="5" s="1"/>
  <c r="H106" i="5" s="1"/>
  <c r="I106" i="5" s="1"/>
  <c r="E105" i="5"/>
  <c r="F105" i="5" s="1"/>
  <c r="H105" i="5" s="1"/>
  <c r="I105" i="5" s="1"/>
  <c r="E104" i="5"/>
  <c r="F104" i="5" s="1"/>
  <c r="H104" i="5" s="1"/>
  <c r="I104" i="5" s="1"/>
  <c r="E103" i="5"/>
  <c r="F103" i="5" s="1"/>
  <c r="H103" i="5" s="1"/>
  <c r="I103" i="5" s="1"/>
  <c r="E102" i="5"/>
  <c r="F102" i="5" s="1"/>
  <c r="H102" i="5" s="1"/>
  <c r="I102" i="5" s="1"/>
  <c r="E101" i="5"/>
  <c r="F101" i="5" s="1"/>
  <c r="H101" i="5" s="1"/>
  <c r="I101" i="5" s="1"/>
  <c r="E100" i="5"/>
  <c r="F100" i="5" s="1"/>
  <c r="H100" i="5" s="1"/>
  <c r="I100" i="5" s="1"/>
  <c r="E99" i="5"/>
  <c r="F99" i="5" s="1"/>
  <c r="H99" i="5" s="1"/>
  <c r="I99" i="5" s="1"/>
  <c r="E98" i="5"/>
  <c r="F98" i="5" s="1"/>
  <c r="H98" i="5" s="1"/>
  <c r="I98" i="5" s="1"/>
  <c r="E97" i="5"/>
  <c r="F97" i="5" s="1"/>
  <c r="H97" i="5" s="1"/>
  <c r="I97" i="5" s="1"/>
  <c r="E96" i="5"/>
  <c r="F96" i="5" s="1"/>
  <c r="H96" i="5" s="1"/>
  <c r="I96" i="5" s="1"/>
  <c r="E95" i="5"/>
  <c r="F95" i="5" s="1"/>
  <c r="H95" i="5" s="1"/>
  <c r="I95" i="5" s="1"/>
  <c r="E94" i="5"/>
  <c r="F94" i="5" s="1"/>
  <c r="H94" i="5" s="1"/>
  <c r="I94" i="5" s="1"/>
  <c r="E93" i="5"/>
  <c r="F93" i="5" s="1"/>
  <c r="H93" i="5" s="1"/>
  <c r="I93" i="5" s="1"/>
  <c r="E92" i="5"/>
  <c r="F92" i="5" s="1"/>
  <c r="H92" i="5" s="1"/>
  <c r="I92" i="5" s="1"/>
  <c r="E91" i="5"/>
  <c r="F91" i="5" s="1"/>
  <c r="H91" i="5" s="1"/>
  <c r="I91" i="5" s="1"/>
  <c r="E90" i="5"/>
  <c r="F90" i="5" s="1"/>
  <c r="H90" i="5" s="1"/>
  <c r="I90" i="5" s="1"/>
  <c r="E89" i="5"/>
  <c r="F89" i="5" s="1"/>
  <c r="H89" i="5" s="1"/>
  <c r="I89" i="5" s="1"/>
  <c r="E88" i="5"/>
  <c r="F88" i="5" s="1"/>
  <c r="H88" i="5" s="1"/>
  <c r="I88" i="5" s="1"/>
  <c r="E87" i="5"/>
  <c r="F87" i="5" s="1"/>
  <c r="H87" i="5" s="1"/>
  <c r="I87" i="5" s="1"/>
  <c r="E86" i="5"/>
  <c r="F86" i="5" s="1"/>
  <c r="H86" i="5" s="1"/>
  <c r="I86" i="5" s="1"/>
  <c r="E85" i="5"/>
  <c r="F85" i="5" s="1"/>
  <c r="H85" i="5" s="1"/>
  <c r="I85" i="5" s="1"/>
  <c r="E84" i="5"/>
  <c r="F84" i="5" s="1"/>
  <c r="H84" i="5" s="1"/>
  <c r="I84" i="5" s="1"/>
  <c r="E83" i="5"/>
  <c r="F83" i="5" s="1"/>
  <c r="H83" i="5" s="1"/>
  <c r="I83" i="5" s="1"/>
  <c r="E82" i="5"/>
  <c r="F82" i="5" s="1"/>
  <c r="H82" i="5" s="1"/>
  <c r="I82" i="5" s="1"/>
  <c r="E81" i="5"/>
  <c r="F81" i="5" s="1"/>
  <c r="H81" i="5" s="1"/>
  <c r="I81" i="5" s="1"/>
  <c r="E80" i="5"/>
  <c r="F80" i="5" s="1"/>
  <c r="H80" i="5" s="1"/>
  <c r="I80" i="5" s="1"/>
  <c r="E79" i="5"/>
  <c r="F79" i="5" s="1"/>
  <c r="H79" i="5" s="1"/>
  <c r="I79" i="5" s="1"/>
  <c r="E78" i="5"/>
  <c r="F78" i="5" s="1"/>
  <c r="H78" i="5" s="1"/>
  <c r="I78" i="5" s="1"/>
  <c r="E77" i="5"/>
  <c r="F77" i="5" s="1"/>
  <c r="H77" i="5" s="1"/>
  <c r="I77" i="5" s="1"/>
  <c r="E76" i="5"/>
  <c r="F76" i="5" s="1"/>
  <c r="H76" i="5" s="1"/>
  <c r="I76" i="5" s="1"/>
  <c r="E75" i="5"/>
  <c r="F75" i="5" s="1"/>
  <c r="H75" i="5" s="1"/>
  <c r="I75" i="5" s="1"/>
  <c r="E74" i="5"/>
  <c r="F74" i="5" s="1"/>
  <c r="H74" i="5" s="1"/>
  <c r="I74" i="5" s="1"/>
  <c r="E73" i="5"/>
  <c r="F73" i="5" s="1"/>
  <c r="H73" i="5" s="1"/>
  <c r="I73" i="5" s="1"/>
  <c r="E72" i="5"/>
  <c r="F72" i="5" s="1"/>
  <c r="H72" i="5" s="1"/>
  <c r="I72" i="5" s="1"/>
  <c r="E71" i="5"/>
  <c r="F71" i="5" s="1"/>
  <c r="H71" i="5" s="1"/>
  <c r="I71" i="5" s="1"/>
  <c r="E70" i="5"/>
  <c r="F70" i="5" s="1"/>
  <c r="H70" i="5" s="1"/>
  <c r="I70" i="5" s="1"/>
  <c r="E69" i="5"/>
  <c r="F69" i="5" s="1"/>
  <c r="H69" i="5" s="1"/>
  <c r="I69" i="5" s="1"/>
  <c r="E68" i="5"/>
  <c r="F68" i="5" s="1"/>
  <c r="H68" i="5" s="1"/>
  <c r="I68" i="5" s="1"/>
  <c r="E67" i="5"/>
  <c r="F67" i="5" s="1"/>
  <c r="H67" i="5" s="1"/>
  <c r="I67" i="5" s="1"/>
  <c r="E66" i="5"/>
  <c r="F66" i="5" s="1"/>
  <c r="H66" i="5" s="1"/>
  <c r="I66" i="5" s="1"/>
  <c r="E65" i="5"/>
  <c r="F65" i="5" s="1"/>
  <c r="H65" i="5" s="1"/>
  <c r="I65" i="5" s="1"/>
  <c r="E64" i="5"/>
  <c r="F64" i="5" s="1"/>
  <c r="H64" i="5" s="1"/>
  <c r="I64" i="5" s="1"/>
  <c r="E63" i="5"/>
  <c r="F63" i="5" s="1"/>
  <c r="H63" i="5" s="1"/>
  <c r="I63" i="5" s="1"/>
  <c r="E62" i="5"/>
  <c r="F62" i="5" s="1"/>
  <c r="H62" i="5" s="1"/>
  <c r="I62" i="5" s="1"/>
  <c r="E61" i="5"/>
  <c r="F61" i="5" s="1"/>
  <c r="H61" i="5" s="1"/>
  <c r="I61" i="5" s="1"/>
  <c r="E60" i="5"/>
  <c r="F60" i="5" s="1"/>
  <c r="H60" i="5" s="1"/>
  <c r="I60" i="5" s="1"/>
  <c r="E59" i="5"/>
  <c r="F59" i="5" s="1"/>
  <c r="H59" i="5" s="1"/>
  <c r="I59" i="5" s="1"/>
  <c r="E58" i="5"/>
  <c r="F58" i="5" s="1"/>
  <c r="H58" i="5" s="1"/>
  <c r="I58" i="5" s="1"/>
  <c r="E57" i="5"/>
  <c r="F57" i="5" s="1"/>
  <c r="H57" i="5" s="1"/>
  <c r="I57" i="5" s="1"/>
  <c r="E56" i="5"/>
  <c r="F56" i="5" s="1"/>
  <c r="H56" i="5" s="1"/>
  <c r="I56" i="5" s="1"/>
  <c r="E55" i="5"/>
  <c r="F55" i="5" s="1"/>
  <c r="H55" i="5" s="1"/>
  <c r="I55" i="5" s="1"/>
  <c r="E54" i="5"/>
  <c r="F54" i="5" s="1"/>
  <c r="H54" i="5" s="1"/>
  <c r="I54" i="5" s="1"/>
  <c r="E53" i="5"/>
  <c r="F53" i="5" s="1"/>
  <c r="H53" i="5" s="1"/>
  <c r="I53" i="5" s="1"/>
  <c r="E52" i="5"/>
  <c r="F52" i="5" s="1"/>
  <c r="H52" i="5" s="1"/>
  <c r="I52" i="5" s="1"/>
  <c r="E51" i="5"/>
  <c r="F51" i="5" s="1"/>
  <c r="H51" i="5" s="1"/>
  <c r="I51" i="5" s="1"/>
  <c r="E50" i="5"/>
  <c r="F50" i="5" s="1"/>
  <c r="H50" i="5" s="1"/>
  <c r="I50" i="5" s="1"/>
  <c r="E49" i="5"/>
  <c r="F49" i="5" s="1"/>
  <c r="H49" i="5" s="1"/>
  <c r="I49" i="5" s="1"/>
  <c r="E48" i="5"/>
  <c r="F48" i="5" s="1"/>
  <c r="H48" i="5" s="1"/>
  <c r="I48" i="5" s="1"/>
  <c r="E47" i="5"/>
  <c r="F47" i="5" s="1"/>
  <c r="H47" i="5" s="1"/>
  <c r="I47" i="5" s="1"/>
  <c r="E46" i="5"/>
  <c r="F46" i="5" s="1"/>
  <c r="H46" i="5" s="1"/>
  <c r="I46" i="5" s="1"/>
  <c r="E45" i="5"/>
  <c r="F45" i="5" s="1"/>
  <c r="H45" i="5" s="1"/>
  <c r="I45" i="5" s="1"/>
  <c r="E44" i="5"/>
  <c r="F44" i="5" s="1"/>
  <c r="H44" i="5" s="1"/>
  <c r="I44" i="5" s="1"/>
  <c r="E43" i="5"/>
  <c r="F43" i="5" s="1"/>
  <c r="H43" i="5" s="1"/>
  <c r="I43" i="5" s="1"/>
  <c r="E42" i="5"/>
  <c r="F42" i="5" s="1"/>
  <c r="H42" i="5" s="1"/>
  <c r="I42" i="5" s="1"/>
  <c r="E41" i="5"/>
  <c r="F41" i="5" s="1"/>
  <c r="H41" i="5" s="1"/>
  <c r="I41" i="5" s="1"/>
  <c r="E40" i="5"/>
  <c r="F40" i="5" s="1"/>
  <c r="H40" i="5" s="1"/>
  <c r="I40" i="5" s="1"/>
  <c r="E39" i="5"/>
  <c r="F39" i="5" s="1"/>
  <c r="H39" i="5" s="1"/>
  <c r="I39" i="5" s="1"/>
  <c r="E38" i="5"/>
  <c r="F38" i="5" s="1"/>
  <c r="H38" i="5" s="1"/>
  <c r="I38" i="5" s="1"/>
  <c r="E37" i="5"/>
  <c r="F37" i="5" s="1"/>
  <c r="H37" i="5" s="1"/>
  <c r="I37" i="5" s="1"/>
  <c r="E36" i="5"/>
  <c r="F36" i="5" s="1"/>
  <c r="H36" i="5" s="1"/>
  <c r="I36" i="5" s="1"/>
  <c r="E35" i="5"/>
  <c r="F35" i="5" s="1"/>
  <c r="H35" i="5" s="1"/>
  <c r="I35" i="5" s="1"/>
  <c r="E34" i="5"/>
  <c r="F34" i="5" s="1"/>
  <c r="H34" i="5" s="1"/>
  <c r="I34" i="5" s="1"/>
  <c r="E33" i="5"/>
  <c r="F33" i="5" s="1"/>
  <c r="H33" i="5" s="1"/>
  <c r="I33" i="5" s="1"/>
  <c r="E32" i="5"/>
  <c r="F32" i="5" s="1"/>
  <c r="H32" i="5" s="1"/>
  <c r="I32" i="5" s="1"/>
  <c r="E31" i="5"/>
  <c r="F31" i="5" s="1"/>
  <c r="H31" i="5" s="1"/>
  <c r="I31" i="5" s="1"/>
  <c r="E30" i="5"/>
  <c r="F30" i="5" s="1"/>
  <c r="H30" i="5" s="1"/>
  <c r="I30" i="5" s="1"/>
  <c r="E29" i="5"/>
  <c r="F29" i="5" s="1"/>
  <c r="H29" i="5" s="1"/>
  <c r="I29" i="5" s="1"/>
  <c r="E28" i="5"/>
  <c r="F28" i="5" s="1"/>
  <c r="H28" i="5" s="1"/>
  <c r="I28" i="5" s="1"/>
  <c r="E27" i="5"/>
  <c r="F27" i="5" s="1"/>
  <c r="H27" i="5" s="1"/>
  <c r="I27" i="5" s="1"/>
  <c r="E26" i="5"/>
  <c r="F26" i="5" s="1"/>
  <c r="H26" i="5" s="1"/>
  <c r="I26" i="5" s="1"/>
  <c r="E25" i="5"/>
  <c r="F25" i="5" s="1"/>
  <c r="H25" i="5" s="1"/>
  <c r="I25" i="5" s="1"/>
  <c r="E24" i="5"/>
  <c r="F24" i="5" s="1"/>
  <c r="H24" i="5" s="1"/>
  <c r="I24" i="5" s="1"/>
  <c r="E23" i="5"/>
  <c r="F23" i="5" s="1"/>
  <c r="H23" i="5" s="1"/>
  <c r="I23" i="5" s="1"/>
  <c r="E22" i="5"/>
  <c r="F22" i="5" s="1"/>
  <c r="H22" i="5" s="1"/>
  <c r="I22" i="5" s="1"/>
  <c r="E21" i="5"/>
  <c r="F21" i="5" s="1"/>
  <c r="H21" i="5" s="1"/>
  <c r="I21" i="5" s="1"/>
  <c r="E20" i="5"/>
  <c r="F20" i="5" s="1"/>
  <c r="H20" i="5" s="1"/>
  <c r="I20" i="5" s="1"/>
  <c r="E19" i="5"/>
  <c r="F19" i="5" s="1"/>
  <c r="H19" i="5" s="1"/>
  <c r="I19" i="5" s="1"/>
  <c r="E18" i="5"/>
  <c r="F18" i="5" s="1"/>
  <c r="H18" i="5" s="1"/>
  <c r="I18" i="5" s="1"/>
  <c r="E17" i="5"/>
  <c r="F17" i="5" s="1"/>
  <c r="H17" i="5" s="1"/>
  <c r="I17" i="5" s="1"/>
  <c r="E15" i="5"/>
  <c r="F15" i="5" s="1"/>
  <c r="H15" i="5" s="1"/>
  <c r="I15" i="5" s="1"/>
  <c r="E14" i="5"/>
  <c r="F14" i="5" s="1"/>
  <c r="H14" i="5" s="1"/>
  <c r="I14" i="5" s="1"/>
  <c r="K80" i="7" l="1"/>
</calcChain>
</file>

<file path=xl/sharedStrings.xml><?xml version="1.0" encoding="utf-8"?>
<sst xmlns="http://schemas.openxmlformats.org/spreadsheetml/2006/main" count="69" uniqueCount="61">
  <si>
    <t>Berechnung der Kosten für Einzelleistungen und Leistungskomplexe</t>
  </si>
  <si>
    <t>Nr.</t>
  </si>
  <si>
    <t>Leistung / Leistungskomplex</t>
  </si>
  <si>
    <t>Durchschnittl. Minutenwert</t>
  </si>
  <si>
    <t xml:space="preserve">prozentualer Anteil der Leistungen durch </t>
  </si>
  <si>
    <t>Daraus ergeben sich Kosten von:</t>
  </si>
  <si>
    <t>aktueller Preis nach Vergütungs-vereinbarung</t>
  </si>
  <si>
    <t>Abweichung der Kosten vom Preis in Prozent</t>
  </si>
  <si>
    <t xml:space="preserve"> </t>
  </si>
  <si>
    <t>Diese Datei wurde mit Microsoft® Office 97 bzw. mit EXCEL 97 erstellt.</t>
  </si>
  <si>
    <t xml:space="preserve">Sie ist als Service von uns gedacht. </t>
  </si>
  <si>
    <t>Hotline oder ähnliche Unterstützung wird nicht geboten.</t>
  </si>
  <si>
    <t xml:space="preserve">Eine weitergehende Beratung ist mit dem "Erwerb" dieser Datei also nicht enthalten. </t>
  </si>
  <si>
    <t>Die Dateien sind nur für Ihre privaten oder betrieblichen Zwecke!</t>
  </si>
  <si>
    <t xml:space="preserve">Es kann keine Gewähr für den Inhalt oder dessen Umsetzung gegeben werden.  </t>
  </si>
  <si>
    <t>Die Rechte verbleiben bei Thomas Sießegger.</t>
  </si>
  <si>
    <t xml:space="preserve">Ein kommerzieller Gebrauch über die eigene Nutzung hinaus (z.B. zur Beratung anderer Einrichtungen </t>
  </si>
  <si>
    <t xml:space="preserve">oder zum Weiterverkauf) ist ausgeschlossen und verboten. </t>
  </si>
  <si>
    <t xml:space="preserve">Sie können die Unterlagen jedoch zeitlich unbegrenzt kostenlos nutzen, erweitern oder verändern - </t>
  </si>
  <si>
    <t xml:space="preserve">z.B. auch in verbandsinternen Handbüchern. </t>
  </si>
  <si>
    <t xml:space="preserve">Sollten Sie diese Datei (oder Variationen davon) in Veröffentlichungen nutzen, </t>
  </si>
  <si>
    <t xml:space="preserve">Durch die Anwendung dieser Datei erklären Sie sich mit oben genannten Bedingungen </t>
  </si>
  <si>
    <t>einverstanden.</t>
  </si>
  <si>
    <t>In der Anwendung müssen Sie nur die gelb hinterlegten Felder eingeben.</t>
  </si>
  <si>
    <t>Alle anderen sind gesperrt mit einem Kennwort.</t>
  </si>
  <si>
    <t>Für Mutige kann dieser Schutz aufgehoben werden: "XXX".</t>
  </si>
  <si>
    <t>Aber speichern Sie vorher bitte sicherheitshalber ab.</t>
  </si>
  <si>
    <t xml:space="preserve">Tel.: 040/39905902, Fax: 040/39905916, </t>
  </si>
  <si>
    <r>
      <t xml:space="preserve">Es handelt sich somit </t>
    </r>
    <r>
      <rPr>
        <u/>
        <sz val="10"/>
        <rFont val="Arial"/>
        <family val="2"/>
      </rPr>
      <t>nicht</t>
    </r>
    <r>
      <rPr>
        <sz val="10"/>
        <rFont val="Arial"/>
        <family val="2"/>
      </rPr>
      <t xml:space="preserve"> um </t>
    </r>
    <r>
      <rPr>
        <u/>
        <sz val="10"/>
        <rFont val="Arial"/>
        <family val="2"/>
      </rPr>
      <t>ein Programm</t>
    </r>
    <r>
      <rPr>
        <sz val="10"/>
        <rFont val="Arial"/>
        <family val="2"/>
      </rPr>
      <t xml:space="preserve">. </t>
    </r>
  </si>
  <si>
    <r>
      <t xml:space="preserve">wäre ein Literaturverweis auf den Beitrag in der </t>
    </r>
    <r>
      <rPr>
        <u/>
        <sz val="10"/>
        <rFont val="Arial"/>
        <family val="2"/>
      </rPr>
      <t>Häuslichen Pflege</t>
    </r>
    <r>
      <rPr>
        <sz val="10"/>
        <rFont val="Arial"/>
        <family val="2"/>
      </rPr>
      <t xml:space="preserve"> sehr nett.</t>
    </r>
  </si>
  <si>
    <t>Hinweise zur Anwendung der Datei 
"Berechnung der Kosten für Leistungskomplexe"</t>
  </si>
  <si>
    <t xml:space="preserve">Die Datei sollen Ihnen dazu dienen, die im Beitrag pdl-praxis in der Häuslichen Pflege 03/2004    </t>
  </si>
  <si>
    <t xml:space="preserve">erwähnten Vorgehensweisen im Rahmen der eigenen Preis- bzw. Kostenermittlung zu unterstützen. </t>
  </si>
  <si>
    <t>Abweichung absolut in €</t>
  </si>
  <si>
    <t>Welche ein oder zwei Mitarbeiter-Gruppen kommen zum Einsatz?</t>
  </si>
  <si>
    <t xml:space="preserve">Ottenser Hauptstraße 14, 22765 Hamburg, </t>
  </si>
  <si>
    <t>andere Leistung</t>
  </si>
  <si>
    <t xml:space="preserve">© 1995 - 2025 Thomas Sießegger </t>
  </si>
  <si>
    <t>eMail: leistungskomplexe@siessegger.de</t>
  </si>
  <si>
    <t>Ganzkörperwaschung</t>
  </si>
  <si>
    <t>Teilkörperwaschung</t>
  </si>
  <si>
    <t>... und Vergleich der Ergebnisse bei veränderten Vergütungen</t>
  </si>
  <si>
    <t>bitte nur die gelb hinterlegten Felder eingeben</t>
  </si>
  <si>
    <t>Einige grundsätzliche Angaben:</t>
  </si>
  <si>
    <t>Durchschn. Minutenwert</t>
  </si>
  <si>
    <r>
      <t xml:space="preserve">Daraus ergeben sich </t>
    </r>
    <r>
      <rPr>
        <b/>
        <sz val="10"/>
        <color indexed="8"/>
        <rFont val="Arial"/>
        <family val="2"/>
      </rPr>
      <t>Kosten</t>
    </r>
    <r>
      <rPr>
        <sz val="9"/>
        <color indexed="8"/>
        <rFont val="Arial"/>
        <family val="2"/>
      </rPr>
      <t xml:space="preserve"> von:</t>
    </r>
  </si>
  <si>
    <t>aktueller Preis</t>
  </si>
  <si>
    <r>
      <t xml:space="preserve">Abweichung </t>
    </r>
    <r>
      <rPr>
        <b/>
        <sz val="10"/>
        <rFont val="Arial"/>
        <family val="2"/>
      </rPr>
      <t>absolut</t>
    </r>
    <r>
      <rPr>
        <sz val="9"/>
        <rFont val="Arial"/>
        <family val="2"/>
      </rPr>
      <t xml:space="preserve"> in </t>
    </r>
    <r>
      <rPr>
        <sz val="10"/>
        <rFont val="Arial"/>
        <family val="2"/>
      </rPr>
      <t>€</t>
    </r>
  </si>
  <si>
    <r>
      <t xml:space="preserve">Abweichung der Kosten </t>
    </r>
    <r>
      <rPr>
        <b/>
        <sz val="10"/>
        <rFont val="Arial"/>
        <family val="2"/>
      </rPr>
      <t>in Prozent</t>
    </r>
  </si>
  <si>
    <t>vorher</t>
  </si>
  <si>
    <t>neuer Preis</t>
  </si>
  <si>
    <t>nachher</t>
  </si>
  <si>
    <t>Gesamt-ergebnis</t>
  </si>
  <si>
    <t>Anzahl</t>
  </si>
  <si>
    <t>Min.</t>
  </si>
  <si>
    <t>ex. PFK</t>
  </si>
  <si>
    <t>Helferinnen</t>
  </si>
  <si>
    <t>Gesamtergebnis</t>
  </si>
  <si>
    <t>Pflegefachkräfte</t>
  </si>
  <si>
    <t>pro Einsatz-Stunde</t>
  </si>
  <si>
    <t>Pflege-Assistent/-innen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</si>
</sst>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€uro/Std.&quot;"/>
    <numFmt numFmtId="165" formatCode="#,##0.0\ &quot;Min.&quot;"/>
    <numFmt numFmtId="166" formatCode="#,##0.00\ &quot;€&quot;"/>
    <numFmt numFmtId="167" formatCode="\+\ 0.0%;\-\ 0.0%"/>
    <numFmt numFmtId="168" formatCode="\+\ #,##0.00\ &quot;€&quot;;\-\ #,##0.00\ &quot;€&quot;"/>
    <numFmt numFmtId="169" formatCode="#,##0.00\ \€"/>
    <numFmt numFmtId="170" formatCode="&quot;= &quot;0%&quot; Organisationszeit&quot;"/>
    <numFmt numFmtId="171" formatCode="#,##0\ \€"/>
  </numFmts>
  <fonts count="22">
    <font>
      <sz val="11"/>
      <name val="Arial"/>
      <family val="2"/>
    </font>
    <font>
      <sz val="11"/>
      <name val="FranklinGothic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55"/>
      </bottom>
      <diagonal/>
    </border>
    <border>
      <left/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6" fillId="0" borderId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alignment vertical="center"/>
      <protection locked="0"/>
    </xf>
    <xf numFmtId="165" fontId="6" fillId="2" borderId="1" xfId="0" applyNumberFormat="1" applyFont="1" applyFill="1" applyBorder="1" applyProtection="1">
      <alignment vertical="center"/>
      <protection locked="0"/>
    </xf>
    <xf numFmtId="9" fontId="6" fillId="2" borderId="1" xfId="1" applyFont="1" applyFill="1" applyBorder="1" applyAlignment="1" applyProtection="1">
      <alignment vertical="center"/>
      <protection locked="0"/>
    </xf>
    <xf numFmtId="9" fontId="6" fillId="0" borderId="1" xfId="1" applyFont="1" applyBorder="1" applyAlignment="1">
      <alignment horizontal="right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166" fontId="10" fillId="2" borderId="1" xfId="0" applyNumberFormat="1" applyFont="1" applyFill="1" applyBorder="1" applyProtection="1">
      <alignment vertical="center"/>
      <protection locked="0"/>
    </xf>
    <xf numFmtId="168" fontId="10" fillId="3" borderId="1" xfId="0" applyNumberFormat="1" applyFont="1" applyFill="1" applyBorder="1" applyAlignment="1">
      <alignment horizontal="right" vertical="center"/>
    </xf>
    <xf numFmtId="167" fontId="10" fillId="3" borderId="1" xfId="1" applyNumberFormat="1" applyFont="1" applyFill="1" applyBorder="1" applyAlignment="1">
      <alignment horizontal="right" vertical="center"/>
    </xf>
    <xf numFmtId="166" fontId="10" fillId="0" borderId="1" xfId="0" applyNumberFormat="1" applyFont="1" applyBorder="1" applyAlignment="1">
      <alignment horizontal="right" vertical="center"/>
    </xf>
    <xf numFmtId="0" fontId="12" fillId="0" borderId="0" xfId="2"/>
    <xf numFmtId="0" fontId="12" fillId="3" borderId="0" xfId="2" applyFill="1"/>
    <xf numFmtId="0" fontId="15" fillId="3" borderId="0" xfId="2" applyFont="1" applyFill="1"/>
    <xf numFmtId="0" fontId="8" fillId="3" borderId="0" xfId="2" applyFont="1" applyFill="1"/>
    <xf numFmtId="0" fontId="0" fillId="2" borderId="1" xfId="0" applyFill="1" applyBorder="1" applyProtection="1">
      <alignment vertical="center"/>
      <protection locked="0"/>
    </xf>
    <xf numFmtId="0" fontId="6" fillId="3" borderId="0" xfId="2" applyFont="1" applyFill="1"/>
    <xf numFmtId="0" fontId="6" fillId="4" borderId="2" xfId="0" applyFont="1" applyFill="1" applyBorder="1" applyAlignment="1">
      <alignment horizontal="center" wrapText="1"/>
    </xf>
    <xf numFmtId="0" fontId="3" fillId="0" borderId="0" xfId="3">
      <alignment vertical="center"/>
    </xf>
    <xf numFmtId="0" fontId="2" fillId="0" borderId="0" xfId="3" applyFont="1">
      <alignment vertical="center"/>
    </xf>
    <xf numFmtId="0" fontId="11" fillId="0" borderId="0" xfId="3" applyFont="1">
      <alignment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16" fillId="0" borderId="0" xfId="3" applyFont="1">
      <alignment vertical="center"/>
    </xf>
    <xf numFmtId="0" fontId="4" fillId="0" borderId="0" xfId="3" applyFont="1" applyAlignment="1">
      <alignment horizontal="left" vertical="center" wrapText="1"/>
    </xf>
    <xf numFmtId="0" fontId="5" fillId="0" borderId="1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6" fillId="0" borderId="0" xfId="3" applyFont="1">
      <alignment vertical="center"/>
    </xf>
    <xf numFmtId="0" fontId="3" fillId="0" borderId="25" xfId="3" applyBorder="1">
      <alignment vertical="center"/>
    </xf>
    <xf numFmtId="0" fontId="6" fillId="0" borderId="26" xfId="3" applyFont="1" applyBorder="1">
      <alignment vertical="center"/>
    </xf>
    <xf numFmtId="0" fontId="6" fillId="0" borderId="27" xfId="3" applyFont="1" applyBorder="1" applyAlignment="1">
      <alignment horizontal="center" wrapText="1"/>
    </xf>
    <xf numFmtId="0" fontId="6" fillId="0" borderId="28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5" xfId="3" applyFont="1" applyBorder="1">
      <alignment vertical="center"/>
    </xf>
    <xf numFmtId="0" fontId="3" fillId="0" borderId="5" xfId="3" applyBorder="1">
      <alignment vertical="center"/>
    </xf>
    <xf numFmtId="3" fontId="3" fillId="2" borderId="1" xfId="3" applyNumberFormat="1" applyFill="1" applyBorder="1" applyProtection="1">
      <alignment vertical="center"/>
      <protection locked="0"/>
    </xf>
    <xf numFmtId="0" fontId="6" fillId="2" borderId="1" xfId="3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Protection="1">
      <alignment vertical="center"/>
      <protection locked="0"/>
    </xf>
    <xf numFmtId="165" fontId="6" fillId="2" borderId="1" xfId="3" applyNumberFormat="1" applyFont="1" applyFill="1" applyBorder="1" applyProtection="1">
      <alignment vertical="center"/>
      <protection locked="0"/>
    </xf>
    <xf numFmtId="9" fontId="6" fillId="2" borderId="1" xfId="5" applyFont="1" applyFill="1" applyBorder="1" applyAlignment="1" applyProtection="1">
      <alignment vertical="center"/>
      <protection locked="0"/>
    </xf>
    <xf numFmtId="9" fontId="6" fillId="0" borderId="1" xfId="5" applyFont="1" applyBorder="1" applyAlignment="1">
      <alignment horizontal="right" vertical="center"/>
    </xf>
    <xf numFmtId="169" fontId="10" fillId="0" borderId="1" xfId="3" applyNumberFormat="1" applyFont="1" applyBorder="1" applyAlignment="1">
      <alignment horizontal="right" vertical="center"/>
    </xf>
    <xf numFmtId="169" fontId="10" fillId="2" borderId="1" xfId="3" applyNumberFormat="1" applyFont="1" applyFill="1" applyBorder="1" applyProtection="1">
      <alignment vertical="center"/>
      <protection locked="0"/>
    </xf>
    <xf numFmtId="169" fontId="10" fillId="3" borderId="1" xfId="3" applyNumberFormat="1" applyFont="1" applyFill="1" applyBorder="1" applyAlignment="1">
      <alignment horizontal="right" vertical="center"/>
    </xf>
    <xf numFmtId="167" fontId="10" fillId="3" borderId="10" xfId="5" applyNumberFormat="1" applyFont="1" applyFill="1" applyBorder="1" applyAlignment="1">
      <alignment horizontal="right" vertical="center"/>
    </xf>
    <xf numFmtId="169" fontId="10" fillId="3" borderId="32" xfId="3" applyNumberFormat="1" applyFont="1" applyFill="1" applyBorder="1" applyAlignment="1">
      <alignment horizontal="right" vertical="center"/>
    </xf>
    <xf numFmtId="169" fontId="10" fillId="2" borderId="33" xfId="3" applyNumberFormat="1" applyFont="1" applyFill="1" applyBorder="1" applyProtection="1">
      <alignment vertical="center"/>
      <protection locked="0"/>
    </xf>
    <xf numFmtId="169" fontId="10" fillId="3" borderId="34" xfId="3" applyNumberFormat="1" applyFont="1" applyFill="1" applyBorder="1" applyAlignment="1">
      <alignment horizontal="right" vertical="center"/>
    </xf>
    <xf numFmtId="169" fontId="10" fillId="2" borderId="1" xfId="6" applyNumberFormat="1" applyFont="1" applyFill="1" applyBorder="1" applyAlignment="1" applyProtection="1">
      <alignment vertical="center"/>
      <protection locked="0"/>
    </xf>
    <xf numFmtId="3" fontId="3" fillId="5" borderId="10" xfId="3" applyNumberFormat="1" applyFill="1" applyBorder="1">
      <alignment vertical="center"/>
    </xf>
    <xf numFmtId="0" fontId="6" fillId="5" borderId="14" xfId="3" applyFont="1" applyFill="1" applyBorder="1" applyAlignment="1">
      <alignment horizontal="center" vertical="center"/>
    </xf>
    <xf numFmtId="0" fontId="8" fillId="5" borderId="14" xfId="3" applyFont="1" applyFill="1" applyBorder="1">
      <alignment vertical="center"/>
    </xf>
    <xf numFmtId="165" fontId="6" fillId="5" borderId="14" xfId="3" applyNumberFormat="1" applyFont="1" applyFill="1" applyBorder="1">
      <alignment vertical="center"/>
    </xf>
    <xf numFmtId="9" fontId="6" fillId="5" borderId="14" xfId="5" applyFont="1" applyFill="1" applyBorder="1" applyAlignment="1">
      <alignment vertical="center"/>
    </xf>
    <xf numFmtId="9" fontId="6" fillId="5" borderId="14" xfId="5" applyFont="1" applyFill="1" applyBorder="1" applyAlignment="1">
      <alignment horizontal="right" vertical="center"/>
    </xf>
    <xf numFmtId="169" fontId="10" fillId="5" borderId="14" xfId="3" applyNumberFormat="1" applyFont="1" applyFill="1" applyBorder="1" applyAlignment="1">
      <alignment horizontal="right" vertical="center"/>
    </xf>
    <xf numFmtId="169" fontId="10" fillId="5" borderId="14" xfId="3" applyNumberFormat="1" applyFont="1" applyFill="1" applyBorder="1">
      <alignment vertical="center"/>
    </xf>
    <xf numFmtId="169" fontId="10" fillId="5" borderId="32" xfId="3" applyNumberFormat="1" applyFont="1" applyFill="1" applyBorder="1">
      <alignment vertical="center"/>
    </xf>
    <xf numFmtId="169" fontId="10" fillId="5" borderId="35" xfId="3" applyNumberFormat="1" applyFont="1" applyFill="1" applyBorder="1">
      <alignment vertical="center"/>
    </xf>
    <xf numFmtId="169" fontId="10" fillId="5" borderId="36" xfId="3" applyNumberFormat="1" applyFont="1" applyFill="1" applyBorder="1">
      <alignment vertical="center"/>
    </xf>
    <xf numFmtId="3" fontId="3" fillId="5" borderId="14" xfId="3" applyNumberFormat="1" applyFill="1" applyBorder="1">
      <alignment vertical="center"/>
    </xf>
    <xf numFmtId="167" fontId="2" fillId="0" borderId="0" xfId="3" applyNumberFormat="1" applyFont="1" applyAlignment="1">
      <alignment horizontal="right" vertical="center"/>
    </xf>
    <xf numFmtId="171" fontId="2" fillId="3" borderId="37" xfId="3" applyNumberFormat="1" applyFont="1" applyFill="1" applyBorder="1" applyAlignment="1">
      <alignment horizontal="right" vertical="center"/>
    </xf>
    <xf numFmtId="167" fontId="21" fillId="0" borderId="0" xfId="3" applyNumberFormat="1" applyFont="1">
      <alignment vertical="center"/>
    </xf>
    <xf numFmtId="171" fontId="2" fillId="3" borderId="38" xfId="3" applyNumberFormat="1" applyFont="1" applyFill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5" fillId="0" borderId="10" xfId="3" applyFont="1" applyBorder="1" applyAlignment="1">
      <alignment horizontal="left" vertical="center"/>
    </xf>
    <xf numFmtId="0" fontId="13" fillId="3" borderId="0" xfId="2" applyFont="1" applyFill="1" applyAlignment="1">
      <alignment horizontal="left" vertical="center" wrapText="1"/>
    </xf>
    <xf numFmtId="164" fontId="5" fillId="2" borderId="10" xfId="0" applyNumberFormat="1" applyFont="1" applyFill="1" applyBorder="1" applyAlignment="1" applyProtection="1">
      <alignment horizontal="center" vertical="center"/>
      <protection locked="0"/>
    </xf>
    <xf numFmtId="164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9" fillId="0" borderId="18" xfId="3" applyFont="1" applyBorder="1" applyAlignment="1">
      <alignment horizontal="center" wrapText="1"/>
    </xf>
    <xf numFmtId="0" fontId="19" fillId="0" borderId="4" xfId="3" applyFont="1" applyBorder="1" applyAlignment="1">
      <alignment horizontal="center" wrapText="1"/>
    </xf>
    <xf numFmtId="0" fontId="19" fillId="0" borderId="30" xfId="3" applyFont="1" applyBorder="1" applyAlignment="1">
      <alignment horizont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30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0" fillId="0" borderId="3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4" fillId="2" borderId="10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169" fontId="17" fillId="2" borderId="10" xfId="3" applyNumberFormat="1" applyFont="1" applyFill="1" applyBorder="1" applyAlignment="1" applyProtection="1">
      <alignment horizontal="center" vertical="center"/>
      <protection locked="0"/>
    </xf>
    <xf numFmtId="169" fontId="17" fillId="2" borderId="11" xfId="3" applyNumberFormat="1" applyFont="1" applyFill="1" applyBorder="1" applyAlignment="1" applyProtection="1">
      <alignment horizontal="center" vertical="center"/>
      <protection locked="0"/>
    </xf>
    <xf numFmtId="0" fontId="6" fillId="0" borderId="15" xfId="3" applyFont="1" applyBorder="1" applyAlignment="1">
      <alignment horizontal="center" wrapText="1"/>
    </xf>
    <xf numFmtId="0" fontId="6" fillId="0" borderId="21" xfId="4" applyBorder="1"/>
    <xf numFmtId="0" fontId="6" fillId="0" borderId="16" xfId="3" applyFont="1" applyBorder="1" applyAlignment="1">
      <alignment horizontal="center" wrapText="1"/>
    </xf>
    <xf numFmtId="0" fontId="6" fillId="0" borderId="17" xfId="3" applyFont="1" applyBorder="1" applyAlignment="1">
      <alignment horizontal="center" wrapText="1"/>
    </xf>
    <xf numFmtId="0" fontId="6" fillId="0" borderId="22" xfId="3" applyFont="1" applyBorder="1" applyAlignment="1">
      <alignment horizontal="center" wrapText="1"/>
    </xf>
    <xf numFmtId="0" fontId="6" fillId="0" borderId="23" xfId="3" applyFont="1" applyBorder="1" applyAlignment="1">
      <alignment horizontal="center" wrapText="1"/>
    </xf>
    <xf numFmtId="0" fontId="9" fillId="0" borderId="18" xfId="3" applyFont="1" applyBorder="1" applyAlignment="1">
      <alignment horizontal="center" wrapText="1"/>
    </xf>
    <xf numFmtId="0" fontId="9" fillId="0" borderId="4" xfId="3" applyFont="1" applyBorder="1" applyAlignment="1">
      <alignment horizontal="center" wrapText="1"/>
    </xf>
    <xf numFmtId="0" fontId="9" fillId="0" borderId="30" xfId="3" applyFont="1" applyBorder="1" applyAlignment="1">
      <alignment horizontal="center" wrapText="1"/>
    </xf>
    <xf numFmtId="0" fontId="18" fillId="0" borderId="18" xfId="3" applyFont="1" applyBorder="1" applyAlignment="1">
      <alignment horizontal="center" wrapText="1"/>
    </xf>
    <xf numFmtId="0" fontId="18" fillId="0" borderId="4" xfId="3" applyFont="1" applyBorder="1" applyAlignment="1">
      <alignment horizontal="center" wrapText="1"/>
    </xf>
    <xf numFmtId="0" fontId="18" fillId="0" borderId="30" xfId="3" applyFont="1" applyBorder="1" applyAlignment="1">
      <alignment horizontal="center" wrapText="1"/>
    </xf>
  </cellXfs>
  <cellStyles count="7">
    <cellStyle name="Euro" xfId="6" xr:uid="{EA183261-C8D6-4509-A0DD-7169C3EB11A2}"/>
    <cellStyle name="Prozent" xfId="1" builtinId="5"/>
    <cellStyle name="Prozent 2" xfId="5" xr:uid="{0743B4B1-B23F-4A3F-8174-E14661245B40}"/>
    <cellStyle name="Standard" xfId="0" builtinId="0"/>
    <cellStyle name="Standard 2" xfId="4" xr:uid="{1D2F06E1-A328-49EF-8B17-CB4BA66D653A}"/>
    <cellStyle name="Standard_Berechnung der Kosten fuer Leistungskomplexe" xfId="3" xr:uid="{6615BC28-2BB9-447E-BED1-50885CD32EE7}"/>
    <cellStyle name="Standard_Erstbesuchs-Kalkulation 2001 HP 9-2001" xfId="2" xr:uid="{00000000-0005-0000-0000-000002000000}"/>
  </cellStyles>
  <dxfs count="8">
    <dxf>
      <fill>
        <patternFill>
          <bgColor indexed="29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opLeftCell="A22" workbookViewId="0">
      <selection activeCell="K46" activeCellId="1" sqref="A34 K46"/>
    </sheetView>
  </sheetViews>
  <sheetFormatPr baseColWidth="10" defaultColWidth="10" defaultRowHeight="12.75"/>
  <cols>
    <col min="1" max="16384" width="10" style="19"/>
  </cols>
  <sheetData>
    <row r="1" spans="1:9" ht="18" customHeight="1">
      <c r="A1" s="78" t="s">
        <v>30</v>
      </c>
      <c r="B1" s="78"/>
      <c r="C1" s="78"/>
      <c r="D1" s="78"/>
      <c r="E1" s="78"/>
      <c r="F1" s="78"/>
      <c r="G1" s="78"/>
      <c r="H1" s="78"/>
    </row>
    <row r="2" spans="1:9" ht="18" customHeight="1">
      <c r="A2" s="78"/>
      <c r="B2" s="78"/>
      <c r="C2" s="78"/>
      <c r="D2" s="78"/>
      <c r="E2" s="78"/>
      <c r="F2" s="78"/>
      <c r="G2" s="78"/>
      <c r="H2" s="78"/>
      <c r="I2" s="19" t="s">
        <v>8</v>
      </c>
    </row>
    <row r="3" spans="1:9" ht="14.2" customHeight="1">
      <c r="A3" s="20"/>
      <c r="B3" s="20"/>
      <c r="C3" s="20"/>
      <c r="D3" s="20"/>
      <c r="E3" s="20"/>
      <c r="F3" s="20"/>
      <c r="G3" s="20"/>
      <c r="H3" s="20"/>
    </row>
    <row r="4" spans="1:9" ht="14.2" customHeight="1">
      <c r="A4" s="20" t="s">
        <v>9</v>
      </c>
      <c r="B4" s="20"/>
      <c r="C4" s="20"/>
      <c r="D4" s="20"/>
      <c r="E4" s="20"/>
      <c r="F4" s="20"/>
      <c r="G4" s="20"/>
      <c r="H4" s="20"/>
    </row>
    <row r="5" spans="1:9" ht="14.2" customHeight="1">
      <c r="A5" s="20" t="s">
        <v>28</v>
      </c>
      <c r="B5" s="20"/>
      <c r="C5" s="20"/>
      <c r="D5" s="20"/>
      <c r="E5" s="20"/>
      <c r="F5" s="20"/>
      <c r="G5" s="20"/>
      <c r="H5" s="20"/>
    </row>
    <row r="6" spans="1:9" ht="14.2" customHeight="1">
      <c r="A6" s="20" t="s">
        <v>31</v>
      </c>
      <c r="B6" s="20"/>
      <c r="C6" s="20"/>
      <c r="D6" s="20"/>
      <c r="E6" s="20"/>
      <c r="F6" s="20"/>
      <c r="G6" s="20"/>
      <c r="H6" s="20"/>
    </row>
    <row r="7" spans="1:9" ht="14.2" customHeight="1">
      <c r="A7" s="20" t="s">
        <v>32</v>
      </c>
      <c r="B7" s="20"/>
      <c r="C7" s="20"/>
      <c r="D7" s="20"/>
      <c r="E7" s="20"/>
      <c r="F7" s="20"/>
      <c r="G7" s="20"/>
      <c r="H7" s="20"/>
    </row>
    <row r="8" spans="1:9" ht="14.2" customHeight="1">
      <c r="A8" s="20" t="s">
        <v>10</v>
      </c>
      <c r="B8" s="20"/>
      <c r="C8" s="20"/>
      <c r="D8" s="20"/>
      <c r="E8" s="20"/>
      <c r="F8" s="20"/>
      <c r="G8" s="20"/>
      <c r="H8" s="20"/>
    </row>
    <row r="9" spans="1:9" ht="14.2" customHeight="1">
      <c r="A9" s="21" t="s">
        <v>11</v>
      </c>
      <c r="B9" s="20"/>
      <c r="C9" s="20"/>
      <c r="D9" s="20"/>
      <c r="E9" s="20"/>
      <c r="F9" s="20"/>
      <c r="G9" s="20"/>
      <c r="H9" s="20"/>
    </row>
    <row r="10" spans="1:9" ht="14.2" customHeight="1">
      <c r="A10" s="20" t="s">
        <v>12</v>
      </c>
      <c r="B10" s="20"/>
      <c r="C10" s="20"/>
      <c r="D10" s="20"/>
      <c r="E10" s="20"/>
      <c r="F10" s="20"/>
      <c r="G10" s="20"/>
      <c r="H10" s="20"/>
    </row>
    <row r="11" spans="1:9" ht="14.2" customHeight="1">
      <c r="A11" s="20" t="s">
        <v>13</v>
      </c>
      <c r="B11" s="20"/>
      <c r="C11" s="20"/>
      <c r="D11" s="20"/>
      <c r="E11" s="20"/>
      <c r="F11" s="20"/>
      <c r="G11" s="20"/>
      <c r="H11" s="20"/>
    </row>
    <row r="12" spans="1:9" ht="14.2" customHeight="1">
      <c r="A12" s="20" t="s">
        <v>14</v>
      </c>
      <c r="B12" s="20"/>
      <c r="C12" s="20"/>
      <c r="D12" s="20"/>
      <c r="E12" s="20"/>
      <c r="F12" s="20"/>
      <c r="G12" s="20"/>
      <c r="H12" s="20"/>
    </row>
    <row r="13" spans="1:9" ht="14.2" customHeight="1">
      <c r="A13" s="20" t="s">
        <v>15</v>
      </c>
      <c r="B13" s="20"/>
      <c r="C13" s="20"/>
      <c r="D13" s="20"/>
      <c r="E13" s="20"/>
      <c r="F13" s="20"/>
      <c r="G13" s="20"/>
      <c r="H13" s="20"/>
    </row>
    <row r="14" spans="1:9" ht="14.2" customHeight="1">
      <c r="A14" s="20" t="s">
        <v>16</v>
      </c>
      <c r="B14" s="20"/>
      <c r="C14" s="20"/>
      <c r="D14" s="20"/>
      <c r="E14" s="20"/>
      <c r="F14" s="20"/>
      <c r="G14" s="20"/>
      <c r="H14" s="20"/>
    </row>
    <row r="15" spans="1:9" ht="14.2" customHeight="1">
      <c r="A15" s="20" t="s">
        <v>17</v>
      </c>
      <c r="B15" s="20"/>
      <c r="C15" s="20"/>
      <c r="D15" s="20"/>
      <c r="E15" s="20"/>
      <c r="F15" s="20"/>
      <c r="G15" s="20"/>
      <c r="H15" s="20"/>
    </row>
    <row r="16" spans="1:9" ht="14.2" customHeight="1">
      <c r="A16" s="20" t="s">
        <v>18</v>
      </c>
      <c r="B16" s="20"/>
      <c r="C16" s="20"/>
      <c r="D16" s="20"/>
      <c r="E16" s="20"/>
      <c r="F16" s="20"/>
      <c r="G16" s="20"/>
      <c r="H16" s="20"/>
    </row>
    <row r="17" spans="1:8" ht="14.2" customHeight="1">
      <c r="A17" s="20" t="s">
        <v>19</v>
      </c>
      <c r="B17" s="20"/>
      <c r="C17" s="20"/>
      <c r="D17" s="20"/>
      <c r="E17" s="20"/>
      <c r="F17" s="20"/>
      <c r="G17" s="20"/>
      <c r="H17" s="20"/>
    </row>
    <row r="18" spans="1:8" ht="14.2" customHeight="1">
      <c r="A18" s="20" t="s">
        <v>20</v>
      </c>
      <c r="B18" s="20"/>
      <c r="C18" s="20"/>
      <c r="D18" s="20"/>
      <c r="E18" s="20"/>
      <c r="F18" s="20"/>
      <c r="G18" s="20"/>
      <c r="H18" s="20"/>
    </row>
    <row r="19" spans="1:8" ht="14.2" customHeight="1">
      <c r="A19" s="20" t="s">
        <v>29</v>
      </c>
      <c r="B19" s="20"/>
      <c r="C19" s="20"/>
      <c r="D19" s="20"/>
      <c r="E19" s="20"/>
      <c r="F19" s="20"/>
      <c r="G19" s="20"/>
      <c r="H19" s="20"/>
    </row>
    <row r="20" spans="1:8" ht="14.2" customHeight="1">
      <c r="A20" s="20"/>
      <c r="B20" s="20"/>
      <c r="C20" s="20"/>
      <c r="D20" s="20"/>
      <c r="E20" s="20"/>
      <c r="F20" s="20"/>
      <c r="G20" s="20"/>
      <c r="H20" s="20"/>
    </row>
    <row r="21" spans="1:8" ht="14.2" customHeight="1">
      <c r="A21" s="21" t="s">
        <v>21</v>
      </c>
      <c r="B21" s="20"/>
      <c r="C21" s="20"/>
      <c r="D21" s="20"/>
      <c r="E21" s="20"/>
      <c r="F21" s="20"/>
      <c r="G21" s="20"/>
      <c r="H21" s="20"/>
    </row>
    <row r="22" spans="1:8" ht="14.2" customHeight="1">
      <c r="A22" s="21" t="s">
        <v>22</v>
      </c>
      <c r="B22" s="20"/>
      <c r="C22" s="20"/>
      <c r="D22" s="20"/>
      <c r="E22" s="20"/>
      <c r="F22" s="20"/>
      <c r="G22" s="20"/>
      <c r="H22" s="20"/>
    </row>
    <row r="23" spans="1:8" ht="14.2" customHeight="1">
      <c r="A23" s="22"/>
      <c r="B23" s="20"/>
      <c r="C23" s="20"/>
      <c r="D23" s="20"/>
      <c r="E23" s="20"/>
      <c r="F23" s="20"/>
      <c r="G23" s="20"/>
      <c r="H23" s="20"/>
    </row>
    <row r="24" spans="1:8" ht="14.2" customHeight="1">
      <c r="A24" s="22" t="s">
        <v>23</v>
      </c>
      <c r="B24" s="20"/>
      <c r="C24" s="20"/>
      <c r="D24" s="20"/>
      <c r="E24" s="20"/>
      <c r="F24" s="20"/>
      <c r="G24" s="20"/>
      <c r="H24" s="20"/>
    </row>
    <row r="25" spans="1:8" ht="14.2" customHeight="1">
      <c r="A25" s="22" t="s">
        <v>24</v>
      </c>
      <c r="B25" s="20"/>
      <c r="C25" s="20"/>
      <c r="D25" s="20"/>
      <c r="E25" s="20"/>
      <c r="F25" s="20"/>
      <c r="G25" s="20"/>
      <c r="H25" s="20"/>
    </row>
    <row r="26" spans="1:8" ht="14.2" customHeight="1">
      <c r="A26" s="22" t="s">
        <v>25</v>
      </c>
      <c r="B26" s="20"/>
      <c r="C26" s="20"/>
      <c r="D26" s="20"/>
      <c r="E26" s="20"/>
      <c r="F26" s="20"/>
      <c r="G26" s="20"/>
      <c r="H26" s="20"/>
    </row>
    <row r="27" spans="1:8" ht="14.2" customHeight="1">
      <c r="A27" s="22" t="s">
        <v>26</v>
      </c>
      <c r="B27" s="20"/>
      <c r="C27" s="20"/>
      <c r="D27" s="20"/>
      <c r="E27" s="20"/>
      <c r="F27" s="20"/>
      <c r="G27" s="20"/>
      <c r="H27" s="20"/>
    </row>
    <row r="28" spans="1:8" ht="14.2" customHeight="1">
      <c r="A28" s="22"/>
      <c r="B28" s="20"/>
      <c r="C28" s="20"/>
      <c r="D28" s="20"/>
      <c r="E28" s="20"/>
      <c r="F28" s="20"/>
      <c r="G28" s="20"/>
      <c r="H28" s="20"/>
    </row>
    <row r="29" spans="1:8" ht="14.2" customHeight="1">
      <c r="A29" s="20"/>
      <c r="B29" s="20"/>
      <c r="C29" s="20"/>
      <c r="D29" s="20"/>
      <c r="E29" s="20"/>
      <c r="F29" s="20"/>
      <c r="G29" s="20"/>
      <c r="H29" s="20"/>
    </row>
    <row r="30" spans="1:8" ht="14.2" customHeight="1">
      <c r="A30" s="24" t="s">
        <v>37</v>
      </c>
      <c r="B30" s="20"/>
      <c r="C30" s="20"/>
      <c r="D30" s="20"/>
      <c r="E30" s="20"/>
      <c r="F30" s="20"/>
      <c r="G30" s="20"/>
      <c r="H30" s="20"/>
    </row>
    <row r="31" spans="1:8" ht="14.2" customHeight="1">
      <c r="A31" s="24" t="s">
        <v>35</v>
      </c>
      <c r="B31" s="20"/>
      <c r="C31" s="20"/>
      <c r="D31" s="20"/>
      <c r="E31" s="20"/>
      <c r="F31" s="20"/>
      <c r="G31" s="20"/>
      <c r="H31" s="20"/>
    </row>
    <row r="32" spans="1:8" ht="14.2" customHeight="1">
      <c r="A32" s="20" t="s">
        <v>27</v>
      </c>
      <c r="B32" s="20"/>
      <c r="C32" s="20"/>
      <c r="D32" s="20"/>
      <c r="E32" s="20"/>
      <c r="F32" s="20"/>
      <c r="G32" s="20"/>
      <c r="H32" s="20"/>
    </row>
    <row r="33" spans="1:8" ht="14.2" customHeight="1">
      <c r="A33" s="24" t="s">
        <v>38</v>
      </c>
      <c r="B33" s="20"/>
      <c r="C33" s="20"/>
      <c r="D33" s="20"/>
      <c r="E33" s="20"/>
      <c r="F33" s="20"/>
      <c r="G33" s="20"/>
      <c r="H33" s="20"/>
    </row>
    <row r="34" spans="1:8" ht="14.2" customHeight="1">
      <c r="B34" s="20"/>
      <c r="C34" s="20"/>
      <c r="D34" s="20"/>
      <c r="E34" s="20"/>
      <c r="F34" s="20"/>
      <c r="G34" s="20"/>
      <c r="H34" s="20"/>
    </row>
    <row r="35" spans="1:8">
      <c r="A35" s="20"/>
      <c r="B35" s="20"/>
      <c r="C35" s="20"/>
      <c r="D35" s="20"/>
      <c r="E35" s="20"/>
      <c r="F35" s="20"/>
      <c r="G35" s="20"/>
      <c r="H35" s="20"/>
    </row>
    <row r="36" spans="1:8">
      <c r="A36" s="20"/>
      <c r="B36" s="20"/>
      <c r="C36" s="20"/>
      <c r="D36" s="20"/>
      <c r="E36" s="20"/>
      <c r="F36" s="20"/>
      <c r="G36" s="20"/>
      <c r="H36" s="20"/>
    </row>
    <row r="37" spans="1:8">
      <c r="A37" s="20"/>
      <c r="B37" s="20"/>
      <c r="C37" s="20"/>
      <c r="D37" s="20"/>
      <c r="E37" s="20"/>
      <c r="F37" s="20"/>
      <c r="G37" s="20"/>
      <c r="H37" s="20"/>
    </row>
    <row r="38" spans="1:8">
      <c r="A38" s="20"/>
      <c r="B38" s="20"/>
      <c r="C38" s="20"/>
      <c r="D38" s="20"/>
      <c r="E38" s="20"/>
      <c r="F38" s="20"/>
      <c r="G38" s="20"/>
      <c r="H38" s="20"/>
    </row>
    <row r="39" spans="1:8">
      <c r="A39" s="20"/>
      <c r="B39" s="20"/>
      <c r="C39" s="20"/>
      <c r="D39" s="20"/>
      <c r="E39" s="20"/>
      <c r="F39" s="20"/>
      <c r="G39" s="20"/>
      <c r="H39" s="20"/>
    </row>
    <row r="40" spans="1:8">
      <c r="A40" s="20"/>
      <c r="B40" s="20"/>
      <c r="C40" s="20"/>
      <c r="D40" s="20"/>
      <c r="E40" s="20"/>
      <c r="F40" s="20"/>
      <c r="G40" s="20"/>
      <c r="H40" s="20"/>
    </row>
    <row r="41" spans="1:8">
      <c r="A41" s="20"/>
      <c r="B41" s="20"/>
      <c r="C41" s="20"/>
      <c r="D41" s="20"/>
      <c r="E41" s="20"/>
      <c r="F41" s="20"/>
      <c r="G41" s="20"/>
      <c r="H41" s="20"/>
    </row>
    <row r="42" spans="1:8">
      <c r="A42" s="20"/>
      <c r="B42" s="20"/>
      <c r="C42" s="20"/>
      <c r="D42" s="20"/>
      <c r="E42" s="20"/>
      <c r="F42" s="20"/>
      <c r="G42" s="20"/>
      <c r="H42" s="20"/>
    </row>
    <row r="43" spans="1:8">
      <c r="A43" s="20"/>
      <c r="B43" s="20"/>
      <c r="C43" s="20"/>
      <c r="D43" s="20"/>
      <c r="E43" s="20"/>
      <c r="F43" s="20"/>
      <c r="G43" s="20"/>
      <c r="H43" s="20"/>
    </row>
    <row r="44" spans="1:8">
      <c r="A44" s="20"/>
      <c r="B44" s="20"/>
      <c r="C44" s="20"/>
      <c r="D44" s="20"/>
      <c r="E44" s="20"/>
      <c r="F44" s="20"/>
      <c r="G44" s="20"/>
      <c r="H44" s="20"/>
    </row>
  </sheetData>
  <sheetProtection algorithmName="SHA-512" hashValue="t05M29oq9UTGZeGpvx3Cf0RxcPitNdCJY1nk0nVHjTg8UFcvuHP9PILpndeBBxi9MxTvgpnRi8w2VWIyf3xuVA==" saltValue="j6EjDZaUsaLzANb7BxrKvg==" spinCount="100000" sheet="1" objects="1" scenarios="1"/>
  <mergeCells count="1">
    <mergeCell ref="A1:H2"/>
  </mergeCells>
  <phoneticPr fontId="4" type="noConversion"/>
  <pageMargins left="0.78740157480314965" right="0.78740157480314965" top="0.78740157480314965" bottom="0.78740157480314965" header="0.59055118110236227" footer="0.59055118110236227"/>
  <pageSetup paperSize="9" fitToHeight="0" orientation="portrait" horizontalDpi="300" r:id="rId1"/>
  <headerFooter alignWithMargins="0">
    <oddFooter>&amp;L&amp;"Arial,Standard"&amp;8Datei: &amp;F, Mappe: &amp;A, Seite &amp;P, © Sießegger 1999-2002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2"/>
  <sheetViews>
    <sheetView zoomScale="145" zoomScaleNormal="145" workbookViewId="0">
      <selection activeCell="G13" sqref="G13"/>
    </sheetView>
  </sheetViews>
  <sheetFormatPr baseColWidth="10" defaultColWidth="11" defaultRowHeight="13.5"/>
  <cols>
    <col min="1" max="1" width="3.5" style="1" customWidth="1"/>
    <col min="2" max="2" width="43.5625" style="1" customWidth="1"/>
    <col min="3" max="10" width="10.5625" style="1" customWidth="1"/>
    <col min="11" max="16384" width="11" style="1"/>
  </cols>
  <sheetData>
    <row r="1" spans="1:15" ht="17.649999999999999">
      <c r="A1" s="3" t="s">
        <v>0</v>
      </c>
    </row>
    <row r="2" spans="1:15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>
      <c r="A3" s="1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>
      <c r="B4" s="23" t="s">
        <v>58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>
      <c r="B5" s="23" t="s">
        <v>60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>
      <c r="A6" s="14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86" t="str">
        <f>CONCATENATE("Kosten pro Einsatz-Std. der ",B4)</f>
        <v>Kosten pro Einsatz-Std. der Pflegefachkräfte</v>
      </c>
      <c r="B7" s="87"/>
      <c r="C7" s="88"/>
      <c r="D7" s="79">
        <v>76.5</v>
      </c>
      <c r="E7" s="80"/>
      <c r="F7" s="92"/>
      <c r="G7" s="93"/>
    </row>
    <row r="8" spans="1:15" ht="15" customHeight="1">
      <c r="A8" s="86" t="str">
        <f>CONCATENATE("Kosten pro Einsatz-Std. der ",B5)</f>
        <v>Kosten pro Einsatz-Std. der Pflege-Assistent/-innen</v>
      </c>
      <c r="B8" s="87"/>
      <c r="C8" s="88"/>
      <c r="D8" s="79">
        <v>68.5</v>
      </c>
      <c r="E8" s="80"/>
      <c r="F8" s="94"/>
      <c r="G8" s="95"/>
      <c r="I8" s="96" t="s">
        <v>7</v>
      </c>
    </row>
    <row r="9" spans="1:15" ht="15" customHeight="1">
      <c r="A9" s="4"/>
      <c r="B9" s="4"/>
      <c r="C9" s="4"/>
      <c r="D9" s="81" t="s">
        <v>4</v>
      </c>
      <c r="E9" s="83"/>
      <c r="F9" s="99" t="s">
        <v>5</v>
      </c>
      <c r="G9" s="89" t="s">
        <v>6</v>
      </c>
      <c r="H9" s="2"/>
      <c r="I9" s="97"/>
    </row>
    <row r="10" spans="1:15" ht="15" customHeight="1">
      <c r="A10" s="5"/>
      <c r="B10" s="5"/>
      <c r="C10" s="81" t="s">
        <v>3</v>
      </c>
      <c r="D10" s="84"/>
      <c r="E10" s="85"/>
      <c r="F10" s="100"/>
      <c r="G10" s="90"/>
      <c r="H10" s="81" t="s">
        <v>33</v>
      </c>
      <c r="I10" s="97"/>
    </row>
    <row r="11" spans="1:15" ht="28.15" customHeight="1">
      <c r="A11" s="6" t="s">
        <v>1</v>
      </c>
      <c r="B11" s="6" t="s">
        <v>2</v>
      </c>
      <c r="C11" s="82"/>
      <c r="D11" s="25" t="str">
        <f>B4</f>
        <v>Pflegefachkräfte</v>
      </c>
      <c r="E11" s="25" t="str">
        <f>B5</f>
        <v>Pflege-Assistent/-innen</v>
      </c>
      <c r="F11" s="101"/>
      <c r="G11" s="91"/>
      <c r="H11" s="82"/>
      <c r="I11" s="98"/>
    </row>
    <row r="12" spans="1:15" ht="2.2000000000000002" customHeight="1">
      <c r="A12" s="6"/>
      <c r="B12" s="6"/>
      <c r="C12" s="6"/>
      <c r="D12" s="6"/>
      <c r="E12" s="6"/>
      <c r="F12" s="6"/>
      <c r="G12" s="6"/>
      <c r="H12" s="7"/>
      <c r="I12" s="7"/>
    </row>
    <row r="13" spans="1:15" ht="13.9">
      <c r="A13" s="8">
        <v>1</v>
      </c>
      <c r="B13" s="9" t="s">
        <v>39</v>
      </c>
      <c r="C13" s="10">
        <v>24</v>
      </c>
      <c r="D13" s="11">
        <v>0.6</v>
      </c>
      <c r="E13" s="12">
        <f>IF(ISBLANK(D13),"- - -",1-D13)</f>
        <v>0.4</v>
      </c>
      <c r="F13" s="18">
        <f>IF(ISNUMBER(C13/60*((D13*$D$7)+(E13*$D$8))),(C13/60*((D13*$D$7)+(E13*$D$8))),"- - -")</f>
        <v>29.32</v>
      </c>
      <c r="G13" s="15">
        <v>29.7</v>
      </c>
      <c r="H13" s="16">
        <f>IF(ISNUMBER(G13-F13),(G13-F13),"- - -")</f>
        <v>0.37999999999999901</v>
      </c>
      <c r="I13" s="17">
        <f t="shared" ref="I13:I76" si="0">IF(ISNUMBER(H13/G13),(-H13/G13),"- - -")</f>
        <v>-1.2794612794612761E-2</v>
      </c>
    </row>
    <row r="14" spans="1:15" ht="13.9">
      <c r="A14" s="8">
        <v>2</v>
      </c>
      <c r="B14" s="9" t="s">
        <v>40</v>
      </c>
      <c r="C14" s="10">
        <v>14</v>
      </c>
      <c r="D14" s="11">
        <v>0.6</v>
      </c>
      <c r="E14" s="12">
        <f>IF(ISBLANK(D14),"- - -",1-D14)</f>
        <v>0.4</v>
      </c>
      <c r="F14" s="18">
        <f t="shared" ref="F14:F77" si="1">IF(ISNUMBER(C14/60*((D14*$D$7)+(E14*$D$8))),(C14/60*((D14*$D$7)+(E14*$D$8))),"- - -")</f>
        <v>17.103333333333332</v>
      </c>
      <c r="G14" s="15">
        <v>15.45</v>
      </c>
      <c r="H14" s="16">
        <f t="shared" ref="H14:H78" si="2">IF(ISNUMBER(G14-F14),(G14-F14),"- - -")</f>
        <v>-1.6533333333333324</v>
      </c>
      <c r="I14" s="17">
        <f t="shared" si="0"/>
        <v>0.10701186623516715</v>
      </c>
    </row>
    <row r="15" spans="1:15" ht="13.9">
      <c r="A15" s="8">
        <v>3</v>
      </c>
      <c r="B15" s="9" t="s">
        <v>36</v>
      </c>
      <c r="C15" s="10">
        <v>16</v>
      </c>
      <c r="D15" s="11">
        <v>0.6</v>
      </c>
      <c r="E15" s="12">
        <f t="shared" ref="E15:E78" si="3">IF(ISBLANK(D15),"- - -",1-D15)</f>
        <v>0.4</v>
      </c>
      <c r="F15" s="18">
        <f t="shared" si="1"/>
        <v>19.546666666666667</v>
      </c>
      <c r="G15" s="15">
        <v>21.76</v>
      </c>
      <c r="H15" s="16">
        <f t="shared" si="2"/>
        <v>2.2133333333333347</v>
      </c>
      <c r="I15" s="17">
        <f t="shared" si="0"/>
        <v>-0.10171568627450986</v>
      </c>
    </row>
    <row r="16" spans="1:15" ht="13.9">
      <c r="A16" s="8">
        <v>4</v>
      </c>
      <c r="B16" s="9"/>
      <c r="C16" s="10"/>
      <c r="D16" s="11"/>
      <c r="E16" s="12" t="str">
        <f t="shared" si="3"/>
        <v>- - -</v>
      </c>
      <c r="F16" s="18" t="str">
        <f t="shared" si="1"/>
        <v>- - -</v>
      </c>
      <c r="G16" s="15"/>
      <c r="H16" s="16" t="str">
        <f t="shared" si="2"/>
        <v>- - -</v>
      </c>
      <c r="I16" s="17" t="str">
        <f>IF(ISNUMBER(H16/G16),(-H16/G16),"- - -")</f>
        <v>- - -</v>
      </c>
    </row>
    <row r="17" spans="1:9" ht="13.9">
      <c r="A17" s="8">
        <v>5</v>
      </c>
      <c r="B17" s="9"/>
      <c r="C17" s="10"/>
      <c r="D17" s="11"/>
      <c r="E17" s="12" t="str">
        <f t="shared" si="3"/>
        <v>- - -</v>
      </c>
      <c r="F17" s="18" t="str">
        <f t="shared" si="1"/>
        <v>- - -</v>
      </c>
      <c r="G17" s="15"/>
      <c r="H17" s="16" t="str">
        <f>IF(ISNUMBER(G17-F17),(G17-F17),"- - -")</f>
        <v>- - -</v>
      </c>
      <c r="I17" s="17" t="str">
        <f t="shared" si="0"/>
        <v>- - -</v>
      </c>
    </row>
    <row r="18" spans="1:9" ht="13.9">
      <c r="A18" s="8">
        <v>6</v>
      </c>
      <c r="B18" s="9"/>
      <c r="C18" s="10"/>
      <c r="D18" s="11"/>
      <c r="E18" s="12" t="str">
        <f t="shared" si="3"/>
        <v>- - -</v>
      </c>
      <c r="F18" s="18" t="str">
        <f t="shared" si="1"/>
        <v>- - -</v>
      </c>
      <c r="G18" s="15"/>
      <c r="H18" s="16" t="str">
        <f t="shared" si="2"/>
        <v>- - -</v>
      </c>
      <c r="I18" s="17" t="str">
        <f t="shared" si="0"/>
        <v>- - -</v>
      </c>
    </row>
    <row r="19" spans="1:9" ht="13.9">
      <c r="A19" s="8">
        <v>7</v>
      </c>
      <c r="B19" s="9"/>
      <c r="C19" s="10"/>
      <c r="D19" s="11"/>
      <c r="E19" s="12" t="str">
        <f t="shared" si="3"/>
        <v>- - -</v>
      </c>
      <c r="F19" s="18" t="str">
        <f t="shared" si="1"/>
        <v>- - -</v>
      </c>
      <c r="G19" s="15"/>
      <c r="H19" s="16" t="str">
        <f t="shared" si="2"/>
        <v>- - -</v>
      </c>
      <c r="I19" s="17" t="str">
        <f t="shared" si="0"/>
        <v>- - -</v>
      </c>
    </row>
    <row r="20" spans="1:9" ht="13.9">
      <c r="A20" s="8">
        <v>8</v>
      </c>
      <c r="B20" s="9"/>
      <c r="C20" s="10"/>
      <c r="D20" s="11"/>
      <c r="E20" s="12" t="str">
        <f t="shared" si="3"/>
        <v>- - -</v>
      </c>
      <c r="F20" s="18" t="str">
        <f t="shared" si="1"/>
        <v>- - -</v>
      </c>
      <c r="G20" s="15"/>
      <c r="H20" s="16" t="str">
        <f t="shared" si="2"/>
        <v>- - -</v>
      </c>
      <c r="I20" s="17" t="str">
        <f t="shared" si="0"/>
        <v>- - -</v>
      </c>
    </row>
    <row r="21" spans="1:9" ht="13.9">
      <c r="A21" s="8">
        <v>9</v>
      </c>
      <c r="B21" s="9"/>
      <c r="C21" s="10"/>
      <c r="D21" s="11"/>
      <c r="E21" s="12" t="str">
        <f t="shared" si="3"/>
        <v>- - -</v>
      </c>
      <c r="F21" s="18" t="str">
        <f t="shared" si="1"/>
        <v>- - -</v>
      </c>
      <c r="G21" s="15"/>
      <c r="H21" s="16" t="str">
        <f t="shared" si="2"/>
        <v>- - -</v>
      </c>
      <c r="I21" s="17" t="str">
        <f t="shared" si="0"/>
        <v>- - -</v>
      </c>
    </row>
    <row r="22" spans="1:9" ht="13.9">
      <c r="A22" s="8">
        <v>10</v>
      </c>
      <c r="B22" s="9"/>
      <c r="C22" s="10"/>
      <c r="D22" s="11"/>
      <c r="E22" s="12" t="str">
        <f t="shared" si="3"/>
        <v>- - -</v>
      </c>
      <c r="F22" s="18" t="str">
        <f t="shared" si="1"/>
        <v>- - -</v>
      </c>
      <c r="G22" s="15"/>
      <c r="H22" s="16" t="str">
        <f t="shared" si="2"/>
        <v>- - -</v>
      </c>
      <c r="I22" s="17" t="str">
        <f t="shared" si="0"/>
        <v>- - -</v>
      </c>
    </row>
    <row r="23" spans="1:9" ht="13.9">
      <c r="A23" s="8">
        <v>11</v>
      </c>
      <c r="B23" s="9"/>
      <c r="C23" s="10"/>
      <c r="D23" s="11"/>
      <c r="E23" s="12" t="str">
        <f t="shared" si="3"/>
        <v>- - -</v>
      </c>
      <c r="F23" s="18" t="str">
        <f t="shared" si="1"/>
        <v>- - -</v>
      </c>
      <c r="G23" s="15"/>
      <c r="H23" s="16" t="str">
        <f t="shared" si="2"/>
        <v>- - -</v>
      </c>
      <c r="I23" s="17" t="str">
        <f t="shared" si="0"/>
        <v>- - -</v>
      </c>
    </row>
    <row r="24" spans="1:9" ht="13.9">
      <c r="A24" s="8">
        <v>12</v>
      </c>
      <c r="B24" s="9"/>
      <c r="C24" s="10"/>
      <c r="D24" s="11"/>
      <c r="E24" s="12" t="str">
        <f t="shared" si="3"/>
        <v>- - -</v>
      </c>
      <c r="F24" s="18" t="str">
        <f t="shared" si="1"/>
        <v>- - -</v>
      </c>
      <c r="G24" s="15"/>
      <c r="H24" s="16" t="str">
        <f t="shared" si="2"/>
        <v>- - -</v>
      </c>
      <c r="I24" s="17" t="str">
        <f t="shared" si="0"/>
        <v>- - -</v>
      </c>
    </row>
    <row r="25" spans="1:9" ht="13.9">
      <c r="A25" s="8">
        <v>13</v>
      </c>
      <c r="B25" s="9"/>
      <c r="C25" s="10"/>
      <c r="D25" s="11"/>
      <c r="E25" s="12" t="str">
        <f t="shared" si="3"/>
        <v>- - -</v>
      </c>
      <c r="F25" s="18" t="str">
        <f t="shared" si="1"/>
        <v>- - -</v>
      </c>
      <c r="G25" s="15"/>
      <c r="H25" s="16" t="str">
        <f t="shared" si="2"/>
        <v>- - -</v>
      </c>
      <c r="I25" s="17" t="str">
        <f t="shared" si="0"/>
        <v>- - -</v>
      </c>
    </row>
    <row r="26" spans="1:9" ht="13.9">
      <c r="A26" s="8">
        <v>14</v>
      </c>
      <c r="B26" s="9"/>
      <c r="C26" s="10"/>
      <c r="D26" s="11"/>
      <c r="E26" s="12" t="str">
        <f t="shared" si="3"/>
        <v>- - -</v>
      </c>
      <c r="F26" s="18" t="str">
        <f t="shared" si="1"/>
        <v>- - -</v>
      </c>
      <c r="G26" s="15"/>
      <c r="H26" s="16" t="str">
        <f t="shared" si="2"/>
        <v>- - -</v>
      </c>
      <c r="I26" s="17" t="str">
        <f t="shared" si="0"/>
        <v>- - -</v>
      </c>
    </row>
    <row r="27" spans="1:9" ht="13.9">
      <c r="A27" s="8">
        <v>15</v>
      </c>
      <c r="B27" s="9"/>
      <c r="C27" s="10"/>
      <c r="D27" s="11"/>
      <c r="E27" s="12" t="str">
        <f t="shared" si="3"/>
        <v>- - -</v>
      </c>
      <c r="F27" s="18" t="str">
        <f t="shared" si="1"/>
        <v>- - -</v>
      </c>
      <c r="G27" s="15"/>
      <c r="H27" s="16" t="str">
        <f t="shared" si="2"/>
        <v>- - -</v>
      </c>
      <c r="I27" s="17" t="str">
        <f t="shared" si="0"/>
        <v>- - -</v>
      </c>
    </row>
    <row r="28" spans="1:9" ht="13.9">
      <c r="A28" s="8">
        <v>16</v>
      </c>
      <c r="B28" s="9"/>
      <c r="C28" s="10"/>
      <c r="D28" s="11"/>
      <c r="E28" s="12" t="str">
        <f t="shared" si="3"/>
        <v>- - -</v>
      </c>
      <c r="F28" s="18" t="str">
        <f t="shared" si="1"/>
        <v>- - -</v>
      </c>
      <c r="G28" s="15"/>
      <c r="H28" s="16" t="str">
        <f t="shared" si="2"/>
        <v>- - -</v>
      </c>
      <c r="I28" s="17" t="str">
        <f t="shared" si="0"/>
        <v>- - -</v>
      </c>
    </row>
    <row r="29" spans="1:9" ht="13.9">
      <c r="A29" s="8">
        <v>17</v>
      </c>
      <c r="B29" s="9"/>
      <c r="C29" s="10"/>
      <c r="D29" s="11"/>
      <c r="E29" s="12" t="str">
        <f t="shared" si="3"/>
        <v>- - -</v>
      </c>
      <c r="F29" s="18" t="str">
        <f t="shared" si="1"/>
        <v>- - -</v>
      </c>
      <c r="G29" s="15"/>
      <c r="H29" s="16" t="str">
        <f t="shared" si="2"/>
        <v>- - -</v>
      </c>
      <c r="I29" s="17" t="str">
        <f t="shared" si="0"/>
        <v>- - -</v>
      </c>
    </row>
    <row r="30" spans="1:9" ht="13.9">
      <c r="A30" s="8">
        <v>18</v>
      </c>
      <c r="B30" s="9"/>
      <c r="C30" s="10"/>
      <c r="D30" s="11"/>
      <c r="E30" s="12" t="str">
        <f t="shared" si="3"/>
        <v>- - -</v>
      </c>
      <c r="F30" s="18" t="str">
        <f t="shared" si="1"/>
        <v>- - -</v>
      </c>
      <c r="G30" s="15"/>
      <c r="H30" s="16" t="str">
        <f t="shared" si="2"/>
        <v>- - -</v>
      </c>
      <c r="I30" s="17" t="str">
        <f t="shared" si="0"/>
        <v>- - -</v>
      </c>
    </row>
    <row r="31" spans="1:9" ht="13.9">
      <c r="A31" s="8">
        <v>19</v>
      </c>
      <c r="B31" s="9"/>
      <c r="C31" s="10"/>
      <c r="D31" s="11"/>
      <c r="E31" s="12" t="str">
        <f t="shared" si="3"/>
        <v>- - -</v>
      </c>
      <c r="F31" s="18" t="str">
        <f t="shared" si="1"/>
        <v>- - -</v>
      </c>
      <c r="G31" s="15"/>
      <c r="H31" s="16" t="str">
        <f t="shared" si="2"/>
        <v>- - -</v>
      </c>
      <c r="I31" s="17" t="str">
        <f t="shared" si="0"/>
        <v>- - -</v>
      </c>
    </row>
    <row r="32" spans="1:9" ht="13.9">
      <c r="A32" s="8">
        <v>20</v>
      </c>
      <c r="B32" s="9"/>
      <c r="C32" s="10"/>
      <c r="D32" s="11"/>
      <c r="E32" s="12" t="str">
        <f t="shared" si="3"/>
        <v>- - -</v>
      </c>
      <c r="F32" s="18" t="str">
        <f t="shared" si="1"/>
        <v>- - -</v>
      </c>
      <c r="G32" s="15"/>
      <c r="H32" s="16" t="str">
        <f t="shared" si="2"/>
        <v>- - -</v>
      </c>
      <c r="I32" s="17" t="str">
        <f t="shared" si="0"/>
        <v>- - -</v>
      </c>
    </row>
    <row r="33" spans="1:9" ht="13.9">
      <c r="A33" s="8">
        <v>21</v>
      </c>
      <c r="B33" s="9"/>
      <c r="C33" s="10"/>
      <c r="D33" s="11"/>
      <c r="E33" s="12" t="str">
        <f t="shared" si="3"/>
        <v>- - -</v>
      </c>
      <c r="F33" s="18" t="str">
        <f t="shared" si="1"/>
        <v>- - -</v>
      </c>
      <c r="G33" s="15"/>
      <c r="H33" s="16" t="str">
        <f t="shared" si="2"/>
        <v>- - -</v>
      </c>
      <c r="I33" s="17" t="str">
        <f t="shared" si="0"/>
        <v>- - -</v>
      </c>
    </row>
    <row r="34" spans="1:9" ht="13.9">
      <c r="A34" s="8">
        <v>22</v>
      </c>
      <c r="B34" s="9"/>
      <c r="C34" s="10"/>
      <c r="D34" s="11"/>
      <c r="E34" s="12" t="str">
        <f t="shared" si="3"/>
        <v>- - -</v>
      </c>
      <c r="F34" s="18" t="str">
        <f t="shared" si="1"/>
        <v>- - -</v>
      </c>
      <c r="G34" s="15"/>
      <c r="H34" s="16" t="str">
        <f t="shared" si="2"/>
        <v>- - -</v>
      </c>
      <c r="I34" s="17" t="str">
        <f t="shared" si="0"/>
        <v>- - -</v>
      </c>
    </row>
    <row r="35" spans="1:9" ht="13.9">
      <c r="A35" s="8">
        <v>23</v>
      </c>
      <c r="B35" s="9"/>
      <c r="C35" s="10"/>
      <c r="D35" s="11"/>
      <c r="E35" s="12" t="str">
        <f t="shared" si="3"/>
        <v>- - -</v>
      </c>
      <c r="F35" s="18" t="str">
        <f t="shared" si="1"/>
        <v>- - -</v>
      </c>
      <c r="G35" s="15"/>
      <c r="H35" s="16" t="str">
        <f t="shared" si="2"/>
        <v>- - -</v>
      </c>
      <c r="I35" s="17" t="str">
        <f t="shared" si="0"/>
        <v>- - -</v>
      </c>
    </row>
    <row r="36" spans="1:9" ht="13.9">
      <c r="A36" s="8">
        <v>24</v>
      </c>
      <c r="B36" s="9"/>
      <c r="C36" s="10"/>
      <c r="D36" s="11"/>
      <c r="E36" s="12" t="str">
        <f t="shared" si="3"/>
        <v>- - -</v>
      </c>
      <c r="F36" s="18" t="str">
        <f t="shared" si="1"/>
        <v>- - -</v>
      </c>
      <c r="G36" s="15"/>
      <c r="H36" s="16" t="str">
        <f t="shared" si="2"/>
        <v>- - -</v>
      </c>
      <c r="I36" s="17" t="str">
        <f t="shared" si="0"/>
        <v>- - -</v>
      </c>
    </row>
    <row r="37" spans="1:9" ht="13.9">
      <c r="A37" s="8">
        <v>25</v>
      </c>
      <c r="B37" s="9"/>
      <c r="C37" s="10"/>
      <c r="D37" s="11"/>
      <c r="E37" s="12" t="str">
        <f t="shared" si="3"/>
        <v>- - -</v>
      </c>
      <c r="F37" s="18" t="str">
        <f t="shared" si="1"/>
        <v>- - -</v>
      </c>
      <c r="G37" s="15"/>
      <c r="H37" s="16" t="str">
        <f t="shared" si="2"/>
        <v>- - -</v>
      </c>
      <c r="I37" s="17" t="str">
        <f t="shared" si="0"/>
        <v>- - -</v>
      </c>
    </row>
    <row r="38" spans="1:9" ht="13.9">
      <c r="A38" s="8">
        <v>26</v>
      </c>
      <c r="B38" s="9"/>
      <c r="C38" s="10"/>
      <c r="D38" s="11"/>
      <c r="E38" s="12" t="str">
        <f t="shared" si="3"/>
        <v>- - -</v>
      </c>
      <c r="F38" s="18" t="str">
        <f t="shared" si="1"/>
        <v>- - -</v>
      </c>
      <c r="G38" s="15"/>
      <c r="H38" s="16" t="str">
        <f t="shared" si="2"/>
        <v>- - -</v>
      </c>
      <c r="I38" s="17" t="str">
        <f t="shared" si="0"/>
        <v>- - -</v>
      </c>
    </row>
    <row r="39" spans="1:9" ht="13.9">
      <c r="A39" s="8">
        <v>27</v>
      </c>
      <c r="B39" s="9"/>
      <c r="C39" s="10"/>
      <c r="D39" s="11"/>
      <c r="E39" s="12" t="str">
        <f t="shared" si="3"/>
        <v>- - -</v>
      </c>
      <c r="F39" s="18" t="str">
        <f t="shared" si="1"/>
        <v>- - -</v>
      </c>
      <c r="G39" s="15"/>
      <c r="H39" s="16" t="str">
        <f t="shared" si="2"/>
        <v>- - -</v>
      </c>
      <c r="I39" s="17" t="str">
        <f t="shared" si="0"/>
        <v>- - -</v>
      </c>
    </row>
    <row r="40" spans="1:9" ht="13.9">
      <c r="A40" s="8">
        <v>28</v>
      </c>
      <c r="B40" s="9"/>
      <c r="C40" s="10"/>
      <c r="D40" s="11"/>
      <c r="E40" s="12" t="str">
        <f t="shared" si="3"/>
        <v>- - -</v>
      </c>
      <c r="F40" s="18" t="str">
        <f t="shared" si="1"/>
        <v>- - -</v>
      </c>
      <c r="G40" s="15"/>
      <c r="H40" s="16" t="str">
        <f t="shared" si="2"/>
        <v>- - -</v>
      </c>
      <c r="I40" s="17" t="str">
        <f t="shared" si="0"/>
        <v>- - -</v>
      </c>
    </row>
    <row r="41" spans="1:9" ht="13.9">
      <c r="A41" s="8">
        <v>29</v>
      </c>
      <c r="B41" s="9"/>
      <c r="C41" s="10"/>
      <c r="D41" s="11"/>
      <c r="E41" s="12" t="str">
        <f t="shared" si="3"/>
        <v>- - -</v>
      </c>
      <c r="F41" s="18" t="str">
        <f t="shared" si="1"/>
        <v>- - -</v>
      </c>
      <c r="G41" s="15"/>
      <c r="H41" s="16" t="str">
        <f t="shared" si="2"/>
        <v>- - -</v>
      </c>
      <c r="I41" s="17" t="str">
        <f t="shared" si="0"/>
        <v>- - -</v>
      </c>
    </row>
    <row r="42" spans="1:9" ht="13.9">
      <c r="A42" s="8">
        <v>30</v>
      </c>
      <c r="B42" s="9"/>
      <c r="C42" s="10"/>
      <c r="D42" s="11"/>
      <c r="E42" s="12" t="str">
        <f t="shared" si="3"/>
        <v>- - -</v>
      </c>
      <c r="F42" s="18" t="str">
        <f t="shared" si="1"/>
        <v>- - -</v>
      </c>
      <c r="G42" s="15"/>
      <c r="H42" s="16" t="str">
        <f t="shared" si="2"/>
        <v>- - -</v>
      </c>
      <c r="I42" s="17" t="str">
        <f t="shared" si="0"/>
        <v>- - -</v>
      </c>
    </row>
    <row r="43" spans="1:9" ht="13.9">
      <c r="A43" s="8">
        <v>31</v>
      </c>
      <c r="B43" s="9"/>
      <c r="C43" s="10"/>
      <c r="D43" s="11"/>
      <c r="E43" s="12" t="str">
        <f t="shared" si="3"/>
        <v>- - -</v>
      </c>
      <c r="F43" s="18" t="str">
        <f t="shared" si="1"/>
        <v>- - -</v>
      </c>
      <c r="G43" s="15"/>
      <c r="H43" s="16" t="str">
        <f t="shared" si="2"/>
        <v>- - -</v>
      </c>
      <c r="I43" s="17" t="str">
        <f t="shared" si="0"/>
        <v>- - -</v>
      </c>
    </row>
    <row r="44" spans="1:9" ht="13.9">
      <c r="A44" s="8">
        <v>32</v>
      </c>
      <c r="B44" s="9"/>
      <c r="C44" s="10"/>
      <c r="D44" s="11"/>
      <c r="E44" s="12" t="str">
        <f t="shared" si="3"/>
        <v>- - -</v>
      </c>
      <c r="F44" s="18" t="str">
        <f t="shared" si="1"/>
        <v>- - -</v>
      </c>
      <c r="G44" s="15"/>
      <c r="H44" s="16" t="str">
        <f t="shared" si="2"/>
        <v>- - -</v>
      </c>
      <c r="I44" s="17" t="str">
        <f t="shared" si="0"/>
        <v>- - -</v>
      </c>
    </row>
    <row r="45" spans="1:9" ht="13.9">
      <c r="A45" s="8">
        <v>33</v>
      </c>
      <c r="B45" s="9"/>
      <c r="C45" s="10"/>
      <c r="D45" s="11"/>
      <c r="E45" s="12" t="str">
        <f t="shared" si="3"/>
        <v>- - -</v>
      </c>
      <c r="F45" s="18" t="str">
        <f t="shared" si="1"/>
        <v>- - -</v>
      </c>
      <c r="G45" s="15"/>
      <c r="H45" s="16" t="str">
        <f t="shared" si="2"/>
        <v>- - -</v>
      </c>
      <c r="I45" s="17" t="str">
        <f t="shared" si="0"/>
        <v>- - -</v>
      </c>
    </row>
    <row r="46" spans="1:9" ht="13.9">
      <c r="A46" s="8">
        <v>34</v>
      </c>
      <c r="B46" s="9"/>
      <c r="C46" s="10"/>
      <c r="D46" s="11"/>
      <c r="E46" s="12" t="str">
        <f t="shared" si="3"/>
        <v>- - -</v>
      </c>
      <c r="F46" s="18" t="str">
        <f t="shared" si="1"/>
        <v>- - -</v>
      </c>
      <c r="G46" s="15"/>
      <c r="H46" s="16" t="str">
        <f t="shared" si="2"/>
        <v>- - -</v>
      </c>
      <c r="I46" s="17" t="str">
        <f t="shared" si="0"/>
        <v>- - -</v>
      </c>
    </row>
    <row r="47" spans="1:9" ht="13.9">
      <c r="A47" s="8">
        <v>35</v>
      </c>
      <c r="B47" s="9"/>
      <c r="C47" s="10"/>
      <c r="D47" s="11"/>
      <c r="E47" s="12" t="str">
        <f t="shared" si="3"/>
        <v>- - -</v>
      </c>
      <c r="F47" s="18" t="str">
        <f t="shared" si="1"/>
        <v>- - -</v>
      </c>
      <c r="G47" s="15"/>
      <c r="H47" s="16" t="str">
        <f t="shared" si="2"/>
        <v>- - -</v>
      </c>
      <c r="I47" s="17" t="str">
        <f t="shared" si="0"/>
        <v>- - -</v>
      </c>
    </row>
    <row r="48" spans="1:9" ht="13.9">
      <c r="A48" s="8">
        <v>36</v>
      </c>
      <c r="B48" s="9"/>
      <c r="C48" s="10"/>
      <c r="D48" s="11"/>
      <c r="E48" s="12" t="str">
        <f t="shared" si="3"/>
        <v>- - -</v>
      </c>
      <c r="F48" s="18" t="str">
        <f t="shared" si="1"/>
        <v>- - -</v>
      </c>
      <c r="G48" s="15"/>
      <c r="H48" s="16" t="str">
        <f t="shared" si="2"/>
        <v>- - -</v>
      </c>
      <c r="I48" s="17" t="str">
        <f t="shared" si="0"/>
        <v>- - -</v>
      </c>
    </row>
    <row r="49" spans="1:9" ht="13.9">
      <c r="A49" s="8">
        <v>37</v>
      </c>
      <c r="B49" s="9"/>
      <c r="C49" s="10"/>
      <c r="D49" s="11"/>
      <c r="E49" s="12" t="str">
        <f t="shared" si="3"/>
        <v>- - -</v>
      </c>
      <c r="F49" s="18" t="str">
        <f t="shared" si="1"/>
        <v>- - -</v>
      </c>
      <c r="G49" s="15"/>
      <c r="H49" s="16" t="str">
        <f t="shared" si="2"/>
        <v>- - -</v>
      </c>
      <c r="I49" s="17" t="str">
        <f t="shared" si="0"/>
        <v>- - -</v>
      </c>
    </row>
    <row r="50" spans="1:9" ht="13.9">
      <c r="A50" s="8">
        <v>38</v>
      </c>
      <c r="B50" s="9"/>
      <c r="C50" s="10"/>
      <c r="D50" s="11"/>
      <c r="E50" s="12" t="str">
        <f t="shared" si="3"/>
        <v>- - -</v>
      </c>
      <c r="F50" s="18" t="str">
        <f t="shared" si="1"/>
        <v>- - -</v>
      </c>
      <c r="G50" s="15"/>
      <c r="H50" s="16" t="str">
        <f t="shared" si="2"/>
        <v>- - -</v>
      </c>
      <c r="I50" s="17" t="str">
        <f t="shared" si="0"/>
        <v>- - -</v>
      </c>
    </row>
    <row r="51" spans="1:9" ht="13.9">
      <c r="A51" s="8">
        <v>39</v>
      </c>
      <c r="B51" s="9"/>
      <c r="C51" s="10"/>
      <c r="D51" s="11"/>
      <c r="E51" s="12" t="str">
        <f t="shared" si="3"/>
        <v>- - -</v>
      </c>
      <c r="F51" s="18" t="str">
        <f t="shared" si="1"/>
        <v>- - -</v>
      </c>
      <c r="G51" s="15"/>
      <c r="H51" s="16" t="str">
        <f t="shared" si="2"/>
        <v>- - -</v>
      </c>
      <c r="I51" s="17" t="str">
        <f t="shared" si="0"/>
        <v>- - -</v>
      </c>
    </row>
    <row r="52" spans="1:9" ht="13.9">
      <c r="A52" s="8">
        <v>40</v>
      </c>
      <c r="B52" s="9"/>
      <c r="C52" s="10"/>
      <c r="D52" s="11"/>
      <c r="E52" s="12" t="str">
        <f t="shared" si="3"/>
        <v>- - -</v>
      </c>
      <c r="F52" s="18" t="str">
        <f t="shared" si="1"/>
        <v>- - -</v>
      </c>
      <c r="G52" s="15"/>
      <c r="H52" s="16" t="str">
        <f t="shared" si="2"/>
        <v>- - -</v>
      </c>
      <c r="I52" s="17" t="str">
        <f t="shared" si="0"/>
        <v>- - -</v>
      </c>
    </row>
    <row r="53" spans="1:9" ht="13.9">
      <c r="A53" s="8">
        <v>41</v>
      </c>
      <c r="B53" s="9"/>
      <c r="C53" s="10"/>
      <c r="D53" s="11"/>
      <c r="E53" s="12" t="str">
        <f t="shared" si="3"/>
        <v>- - -</v>
      </c>
      <c r="F53" s="18" t="str">
        <f t="shared" si="1"/>
        <v>- - -</v>
      </c>
      <c r="G53" s="15"/>
      <c r="H53" s="16" t="str">
        <f t="shared" si="2"/>
        <v>- - -</v>
      </c>
      <c r="I53" s="17" t="str">
        <f t="shared" si="0"/>
        <v>- - -</v>
      </c>
    </row>
    <row r="54" spans="1:9" ht="13.9">
      <c r="A54" s="8">
        <v>42</v>
      </c>
      <c r="B54" s="9"/>
      <c r="C54" s="10"/>
      <c r="D54" s="11"/>
      <c r="E54" s="12" t="str">
        <f t="shared" si="3"/>
        <v>- - -</v>
      </c>
      <c r="F54" s="18" t="str">
        <f t="shared" si="1"/>
        <v>- - -</v>
      </c>
      <c r="G54" s="15"/>
      <c r="H54" s="16" t="str">
        <f t="shared" si="2"/>
        <v>- - -</v>
      </c>
      <c r="I54" s="17" t="str">
        <f t="shared" si="0"/>
        <v>- - -</v>
      </c>
    </row>
    <row r="55" spans="1:9" ht="13.9">
      <c r="A55" s="8">
        <v>43</v>
      </c>
      <c r="B55" s="9"/>
      <c r="C55" s="10"/>
      <c r="D55" s="11"/>
      <c r="E55" s="12" t="str">
        <f t="shared" si="3"/>
        <v>- - -</v>
      </c>
      <c r="F55" s="18" t="str">
        <f t="shared" si="1"/>
        <v>- - -</v>
      </c>
      <c r="G55" s="15"/>
      <c r="H55" s="16" t="str">
        <f t="shared" si="2"/>
        <v>- - -</v>
      </c>
      <c r="I55" s="17" t="str">
        <f t="shared" si="0"/>
        <v>- - -</v>
      </c>
    </row>
    <row r="56" spans="1:9" ht="13.9">
      <c r="A56" s="8">
        <v>44</v>
      </c>
      <c r="B56" s="9"/>
      <c r="C56" s="10"/>
      <c r="D56" s="11"/>
      <c r="E56" s="12" t="str">
        <f t="shared" si="3"/>
        <v>- - -</v>
      </c>
      <c r="F56" s="18" t="str">
        <f t="shared" si="1"/>
        <v>- - -</v>
      </c>
      <c r="G56" s="15"/>
      <c r="H56" s="16" t="str">
        <f t="shared" si="2"/>
        <v>- - -</v>
      </c>
      <c r="I56" s="17" t="str">
        <f t="shared" si="0"/>
        <v>- - -</v>
      </c>
    </row>
    <row r="57" spans="1:9" ht="13.9">
      <c r="A57" s="8">
        <v>45</v>
      </c>
      <c r="B57" s="9"/>
      <c r="C57" s="10"/>
      <c r="D57" s="11"/>
      <c r="E57" s="12" t="str">
        <f t="shared" si="3"/>
        <v>- - -</v>
      </c>
      <c r="F57" s="18" t="str">
        <f t="shared" si="1"/>
        <v>- - -</v>
      </c>
      <c r="G57" s="15"/>
      <c r="H57" s="16" t="str">
        <f t="shared" si="2"/>
        <v>- - -</v>
      </c>
      <c r="I57" s="17" t="str">
        <f t="shared" si="0"/>
        <v>- - -</v>
      </c>
    </row>
    <row r="58" spans="1:9" ht="13.9">
      <c r="A58" s="8">
        <v>46</v>
      </c>
      <c r="B58" s="9"/>
      <c r="C58" s="10"/>
      <c r="D58" s="11"/>
      <c r="E58" s="12" t="str">
        <f t="shared" si="3"/>
        <v>- - -</v>
      </c>
      <c r="F58" s="18" t="str">
        <f t="shared" si="1"/>
        <v>- - -</v>
      </c>
      <c r="G58" s="15"/>
      <c r="H58" s="16" t="str">
        <f t="shared" si="2"/>
        <v>- - -</v>
      </c>
      <c r="I58" s="17" t="str">
        <f t="shared" si="0"/>
        <v>- - -</v>
      </c>
    </row>
    <row r="59" spans="1:9" ht="13.9">
      <c r="A59" s="8">
        <v>47</v>
      </c>
      <c r="B59" s="9"/>
      <c r="C59" s="10"/>
      <c r="D59" s="11"/>
      <c r="E59" s="12" t="str">
        <f t="shared" si="3"/>
        <v>- - -</v>
      </c>
      <c r="F59" s="18" t="str">
        <f t="shared" si="1"/>
        <v>- - -</v>
      </c>
      <c r="G59" s="15"/>
      <c r="H59" s="16" t="str">
        <f t="shared" si="2"/>
        <v>- - -</v>
      </c>
      <c r="I59" s="17" t="str">
        <f t="shared" si="0"/>
        <v>- - -</v>
      </c>
    </row>
    <row r="60" spans="1:9" ht="13.9">
      <c r="A60" s="8">
        <v>48</v>
      </c>
      <c r="B60" s="9"/>
      <c r="C60" s="10"/>
      <c r="D60" s="11"/>
      <c r="E60" s="12" t="str">
        <f t="shared" si="3"/>
        <v>- - -</v>
      </c>
      <c r="F60" s="18" t="str">
        <f t="shared" si="1"/>
        <v>- - -</v>
      </c>
      <c r="G60" s="15"/>
      <c r="H60" s="16" t="str">
        <f t="shared" si="2"/>
        <v>- - -</v>
      </c>
      <c r="I60" s="17" t="str">
        <f t="shared" si="0"/>
        <v>- - -</v>
      </c>
    </row>
    <row r="61" spans="1:9" ht="13.9">
      <c r="A61" s="8">
        <v>49</v>
      </c>
      <c r="B61" s="9"/>
      <c r="C61" s="10"/>
      <c r="D61" s="11"/>
      <c r="E61" s="12" t="str">
        <f t="shared" si="3"/>
        <v>- - -</v>
      </c>
      <c r="F61" s="18" t="str">
        <f t="shared" si="1"/>
        <v>- - -</v>
      </c>
      <c r="G61" s="15"/>
      <c r="H61" s="16" t="str">
        <f t="shared" si="2"/>
        <v>- - -</v>
      </c>
      <c r="I61" s="17" t="str">
        <f t="shared" si="0"/>
        <v>- - -</v>
      </c>
    </row>
    <row r="62" spans="1:9" ht="13.9">
      <c r="A62" s="8">
        <v>50</v>
      </c>
      <c r="B62" s="9"/>
      <c r="C62" s="10"/>
      <c r="D62" s="11"/>
      <c r="E62" s="12" t="str">
        <f t="shared" si="3"/>
        <v>- - -</v>
      </c>
      <c r="F62" s="18" t="str">
        <f t="shared" si="1"/>
        <v>- - -</v>
      </c>
      <c r="G62" s="15"/>
      <c r="H62" s="16" t="str">
        <f t="shared" si="2"/>
        <v>- - -</v>
      </c>
      <c r="I62" s="17" t="str">
        <f t="shared" si="0"/>
        <v>- - -</v>
      </c>
    </row>
    <row r="63" spans="1:9" ht="13.9">
      <c r="A63" s="8">
        <v>51</v>
      </c>
      <c r="B63" s="9"/>
      <c r="C63" s="10"/>
      <c r="D63" s="11"/>
      <c r="E63" s="12" t="str">
        <f t="shared" si="3"/>
        <v>- - -</v>
      </c>
      <c r="F63" s="18" t="str">
        <f t="shared" si="1"/>
        <v>- - -</v>
      </c>
      <c r="G63" s="15"/>
      <c r="H63" s="16" t="str">
        <f t="shared" si="2"/>
        <v>- - -</v>
      </c>
      <c r="I63" s="17" t="str">
        <f t="shared" si="0"/>
        <v>- - -</v>
      </c>
    </row>
    <row r="64" spans="1:9" ht="13.9">
      <c r="A64" s="8">
        <v>52</v>
      </c>
      <c r="B64" s="9"/>
      <c r="C64" s="10"/>
      <c r="D64" s="11"/>
      <c r="E64" s="12" t="str">
        <f t="shared" si="3"/>
        <v>- - -</v>
      </c>
      <c r="F64" s="18" t="str">
        <f t="shared" si="1"/>
        <v>- - -</v>
      </c>
      <c r="G64" s="15"/>
      <c r="H64" s="16" t="str">
        <f t="shared" si="2"/>
        <v>- - -</v>
      </c>
      <c r="I64" s="17" t="str">
        <f t="shared" si="0"/>
        <v>- - -</v>
      </c>
    </row>
    <row r="65" spans="1:9" ht="13.9">
      <c r="A65" s="8">
        <v>53</v>
      </c>
      <c r="B65" s="9"/>
      <c r="C65" s="10"/>
      <c r="D65" s="11"/>
      <c r="E65" s="12" t="str">
        <f t="shared" si="3"/>
        <v>- - -</v>
      </c>
      <c r="F65" s="18" t="str">
        <f t="shared" si="1"/>
        <v>- - -</v>
      </c>
      <c r="G65" s="15"/>
      <c r="H65" s="16" t="str">
        <f t="shared" si="2"/>
        <v>- - -</v>
      </c>
      <c r="I65" s="17" t="str">
        <f t="shared" si="0"/>
        <v>- - -</v>
      </c>
    </row>
    <row r="66" spans="1:9" ht="13.9">
      <c r="A66" s="8">
        <v>54</v>
      </c>
      <c r="B66" s="9"/>
      <c r="C66" s="10"/>
      <c r="D66" s="11"/>
      <c r="E66" s="12" t="str">
        <f t="shared" si="3"/>
        <v>- - -</v>
      </c>
      <c r="F66" s="18" t="str">
        <f t="shared" si="1"/>
        <v>- - -</v>
      </c>
      <c r="G66" s="15"/>
      <c r="H66" s="16" t="str">
        <f t="shared" si="2"/>
        <v>- - -</v>
      </c>
      <c r="I66" s="17" t="str">
        <f t="shared" si="0"/>
        <v>- - -</v>
      </c>
    </row>
    <row r="67" spans="1:9" ht="13.9">
      <c r="A67" s="8">
        <v>55</v>
      </c>
      <c r="B67" s="9"/>
      <c r="C67" s="10"/>
      <c r="D67" s="11"/>
      <c r="E67" s="12" t="str">
        <f t="shared" si="3"/>
        <v>- - -</v>
      </c>
      <c r="F67" s="18" t="str">
        <f t="shared" si="1"/>
        <v>- - -</v>
      </c>
      <c r="G67" s="15"/>
      <c r="H67" s="16" t="str">
        <f t="shared" si="2"/>
        <v>- - -</v>
      </c>
      <c r="I67" s="17" t="str">
        <f t="shared" si="0"/>
        <v>- - -</v>
      </c>
    </row>
    <row r="68" spans="1:9" ht="13.9">
      <c r="A68" s="8">
        <v>56</v>
      </c>
      <c r="B68" s="9"/>
      <c r="C68" s="10"/>
      <c r="D68" s="11"/>
      <c r="E68" s="12" t="str">
        <f t="shared" si="3"/>
        <v>- - -</v>
      </c>
      <c r="F68" s="18" t="str">
        <f t="shared" si="1"/>
        <v>- - -</v>
      </c>
      <c r="G68" s="15"/>
      <c r="H68" s="16" t="str">
        <f t="shared" si="2"/>
        <v>- - -</v>
      </c>
      <c r="I68" s="17" t="str">
        <f t="shared" si="0"/>
        <v>- - -</v>
      </c>
    </row>
    <row r="69" spans="1:9" ht="13.9">
      <c r="A69" s="8">
        <v>57</v>
      </c>
      <c r="B69" s="9"/>
      <c r="C69" s="10"/>
      <c r="D69" s="11"/>
      <c r="E69" s="12" t="str">
        <f t="shared" si="3"/>
        <v>- - -</v>
      </c>
      <c r="F69" s="18" t="str">
        <f t="shared" si="1"/>
        <v>- - -</v>
      </c>
      <c r="G69" s="15"/>
      <c r="H69" s="16" t="str">
        <f t="shared" si="2"/>
        <v>- - -</v>
      </c>
      <c r="I69" s="17" t="str">
        <f t="shared" si="0"/>
        <v>- - -</v>
      </c>
    </row>
    <row r="70" spans="1:9" ht="13.9">
      <c r="A70" s="8">
        <v>58</v>
      </c>
      <c r="B70" s="9"/>
      <c r="C70" s="10"/>
      <c r="D70" s="11"/>
      <c r="E70" s="12" t="str">
        <f t="shared" si="3"/>
        <v>- - -</v>
      </c>
      <c r="F70" s="18" t="str">
        <f t="shared" si="1"/>
        <v>- - -</v>
      </c>
      <c r="G70" s="15"/>
      <c r="H70" s="16" t="str">
        <f t="shared" si="2"/>
        <v>- - -</v>
      </c>
      <c r="I70" s="17" t="str">
        <f t="shared" si="0"/>
        <v>- - -</v>
      </c>
    </row>
    <row r="71" spans="1:9" ht="13.9">
      <c r="A71" s="8">
        <v>59</v>
      </c>
      <c r="B71" s="9"/>
      <c r="C71" s="10"/>
      <c r="D71" s="11"/>
      <c r="E71" s="12" t="str">
        <f t="shared" si="3"/>
        <v>- - -</v>
      </c>
      <c r="F71" s="18" t="str">
        <f t="shared" si="1"/>
        <v>- - -</v>
      </c>
      <c r="G71" s="15"/>
      <c r="H71" s="16" t="str">
        <f t="shared" si="2"/>
        <v>- - -</v>
      </c>
      <c r="I71" s="17" t="str">
        <f t="shared" si="0"/>
        <v>- - -</v>
      </c>
    </row>
    <row r="72" spans="1:9" ht="13.9">
      <c r="A72" s="8">
        <v>60</v>
      </c>
      <c r="B72" s="9"/>
      <c r="C72" s="10"/>
      <c r="D72" s="11"/>
      <c r="E72" s="12" t="str">
        <f t="shared" si="3"/>
        <v>- - -</v>
      </c>
      <c r="F72" s="18" t="str">
        <f t="shared" si="1"/>
        <v>- - -</v>
      </c>
      <c r="G72" s="15"/>
      <c r="H72" s="16" t="str">
        <f t="shared" si="2"/>
        <v>- - -</v>
      </c>
      <c r="I72" s="17" t="str">
        <f t="shared" si="0"/>
        <v>- - -</v>
      </c>
    </row>
    <row r="73" spans="1:9" ht="13.9">
      <c r="A73" s="8">
        <v>61</v>
      </c>
      <c r="B73" s="9"/>
      <c r="C73" s="10"/>
      <c r="D73" s="11"/>
      <c r="E73" s="12" t="str">
        <f t="shared" si="3"/>
        <v>- - -</v>
      </c>
      <c r="F73" s="18" t="str">
        <f t="shared" si="1"/>
        <v>- - -</v>
      </c>
      <c r="G73" s="15"/>
      <c r="H73" s="16" t="str">
        <f t="shared" si="2"/>
        <v>- - -</v>
      </c>
      <c r="I73" s="17" t="str">
        <f t="shared" si="0"/>
        <v>- - -</v>
      </c>
    </row>
    <row r="74" spans="1:9" ht="13.9">
      <c r="A74" s="8">
        <v>62</v>
      </c>
      <c r="B74" s="9"/>
      <c r="C74" s="10"/>
      <c r="D74" s="11"/>
      <c r="E74" s="12" t="str">
        <f t="shared" si="3"/>
        <v>- - -</v>
      </c>
      <c r="F74" s="18" t="str">
        <f t="shared" si="1"/>
        <v>- - -</v>
      </c>
      <c r="G74" s="15"/>
      <c r="H74" s="16" t="str">
        <f t="shared" si="2"/>
        <v>- - -</v>
      </c>
      <c r="I74" s="17" t="str">
        <f t="shared" si="0"/>
        <v>- - -</v>
      </c>
    </row>
    <row r="75" spans="1:9" ht="13.9">
      <c r="A75" s="8">
        <v>63</v>
      </c>
      <c r="B75" s="9"/>
      <c r="C75" s="10"/>
      <c r="D75" s="11"/>
      <c r="E75" s="12" t="str">
        <f t="shared" si="3"/>
        <v>- - -</v>
      </c>
      <c r="F75" s="18" t="str">
        <f t="shared" si="1"/>
        <v>- - -</v>
      </c>
      <c r="G75" s="15"/>
      <c r="H75" s="16" t="str">
        <f t="shared" si="2"/>
        <v>- - -</v>
      </c>
      <c r="I75" s="17" t="str">
        <f t="shared" si="0"/>
        <v>- - -</v>
      </c>
    </row>
    <row r="76" spans="1:9" ht="13.9">
      <c r="A76" s="8">
        <v>64</v>
      </c>
      <c r="B76" s="9"/>
      <c r="C76" s="10"/>
      <c r="D76" s="11"/>
      <c r="E76" s="12" t="str">
        <f t="shared" si="3"/>
        <v>- - -</v>
      </c>
      <c r="F76" s="18" t="str">
        <f t="shared" si="1"/>
        <v>- - -</v>
      </c>
      <c r="G76" s="15"/>
      <c r="H76" s="16" t="str">
        <f t="shared" si="2"/>
        <v>- - -</v>
      </c>
      <c r="I76" s="17" t="str">
        <f t="shared" si="0"/>
        <v>- - -</v>
      </c>
    </row>
    <row r="77" spans="1:9" ht="13.9">
      <c r="A77" s="8">
        <v>65</v>
      </c>
      <c r="B77" s="9"/>
      <c r="C77" s="10"/>
      <c r="D77" s="11"/>
      <c r="E77" s="12" t="str">
        <f t="shared" si="3"/>
        <v>- - -</v>
      </c>
      <c r="F77" s="18" t="str">
        <f t="shared" si="1"/>
        <v>- - -</v>
      </c>
      <c r="G77" s="15"/>
      <c r="H77" s="16" t="str">
        <f t="shared" si="2"/>
        <v>- - -</v>
      </c>
      <c r="I77" s="17" t="str">
        <f t="shared" ref="I77:I112" si="4">IF(ISNUMBER(H77/G77),(-H77/G77),"- - -")</f>
        <v>- - -</v>
      </c>
    </row>
    <row r="78" spans="1:9" ht="13.9">
      <c r="A78" s="8">
        <v>66</v>
      </c>
      <c r="B78" s="9"/>
      <c r="C78" s="10"/>
      <c r="D78" s="11"/>
      <c r="E78" s="12" t="str">
        <f t="shared" si="3"/>
        <v>- - -</v>
      </c>
      <c r="F78" s="18" t="str">
        <f t="shared" ref="F78:F112" si="5">IF(ISNUMBER(C78/60*((D78*$D$7)+(E78*$D$8))),(C78/60*((D78*$D$7)+(E78*$D$8))),"- - -")</f>
        <v>- - -</v>
      </c>
      <c r="G78" s="15"/>
      <c r="H78" s="16" t="str">
        <f t="shared" si="2"/>
        <v>- - -</v>
      </c>
      <c r="I78" s="17" t="str">
        <f t="shared" si="4"/>
        <v>- - -</v>
      </c>
    </row>
    <row r="79" spans="1:9" ht="13.9">
      <c r="A79" s="8">
        <v>67</v>
      </c>
      <c r="B79" s="9"/>
      <c r="C79" s="10"/>
      <c r="D79" s="11"/>
      <c r="E79" s="12" t="str">
        <f t="shared" ref="E79:E112" si="6">IF(ISBLANK(D79),"- - -",1-D79)</f>
        <v>- - -</v>
      </c>
      <c r="F79" s="18" t="str">
        <f t="shared" si="5"/>
        <v>- - -</v>
      </c>
      <c r="G79" s="15"/>
      <c r="H79" s="16" t="str">
        <f t="shared" ref="H79:H112" si="7">IF(ISNUMBER(G79-F79),(G79-F79),"- - -")</f>
        <v>- - -</v>
      </c>
      <c r="I79" s="17" t="str">
        <f t="shared" si="4"/>
        <v>- - -</v>
      </c>
    </row>
    <row r="80" spans="1:9" ht="13.9">
      <c r="A80" s="8">
        <v>68</v>
      </c>
      <c r="B80" s="9"/>
      <c r="C80" s="10"/>
      <c r="D80" s="11"/>
      <c r="E80" s="12" t="str">
        <f t="shared" si="6"/>
        <v>- - -</v>
      </c>
      <c r="F80" s="18" t="str">
        <f t="shared" si="5"/>
        <v>- - -</v>
      </c>
      <c r="G80" s="15"/>
      <c r="H80" s="16" t="str">
        <f t="shared" si="7"/>
        <v>- - -</v>
      </c>
      <c r="I80" s="17" t="str">
        <f t="shared" si="4"/>
        <v>- - -</v>
      </c>
    </row>
    <row r="81" spans="1:9" ht="13.9">
      <c r="A81" s="8">
        <v>69</v>
      </c>
      <c r="B81" s="9"/>
      <c r="C81" s="10"/>
      <c r="D81" s="11"/>
      <c r="E81" s="12" t="str">
        <f t="shared" si="6"/>
        <v>- - -</v>
      </c>
      <c r="F81" s="18" t="str">
        <f t="shared" si="5"/>
        <v>- - -</v>
      </c>
      <c r="G81" s="15"/>
      <c r="H81" s="16" t="str">
        <f t="shared" si="7"/>
        <v>- - -</v>
      </c>
      <c r="I81" s="17" t="str">
        <f t="shared" si="4"/>
        <v>- - -</v>
      </c>
    </row>
    <row r="82" spans="1:9" ht="13.9">
      <c r="A82" s="8">
        <v>70</v>
      </c>
      <c r="B82" s="9"/>
      <c r="C82" s="10"/>
      <c r="D82" s="11"/>
      <c r="E82" s="12" t="str">
        <f t="shared" si="6"/>
        <v>- - -</v>
      </c>
      <c r="F82" s="18" t="str">
        <f t="shared" si="5"/>
        <v>- - -</v>
      </c>
      <c r="G82" s="15"/>
      <c r="H82" s="16" t="str">
        <f t="shared" si="7"/>
        <v>- - -</v>
      </c>
      <c r="I82" s="17" t="str">
        <f t="shared" si="4"/>
        <v>- - -</v>
      </c>
    </row>
    <row r="83" spans="1:9" ht="13.9">
      <c r="A83" s="8">
        <v>71</v>
      </c>
      <c r="B83" s="9"/>
      <c r="C83" s="10"/>
      <c r="D83" s="11"/>
      <c r="E83" s="12" t="str">
        <f t="shared" si="6"/>
        <v>- - -</v>
      </c>
      <c r="F83" s="18" t="str">
        <f t="shared" si="5"/>
        <v>- - -</v>
      </c>
      <c r="G83" s="15"/>
      <c r="H83" s="16" t="str">
        <f t="shared" si="7"/>
        <v>- - -</v>
      </c>
      <c r="I83" s="17" t="str">
        <f t="shared" si="4"/>
        <v>- - -</v>
      </c>
    </row>
    <row r="84" spans="1:9" ht="13.9">
      <c r="A84" s="8">
        <v>72</v>
      </c>
      <c r="B84" s="9"/>
      <c r="C84" s="10"/>
      <c r="D84" s="11"/>
      <c r="E84" s="12" t="str">
        <f t="shared" si="6"/>
        <v>- - -</v>
      </c>
      <c r="F84" s="18" t="str">
        <f t="shared" si="5"/>
        <v>- - -</v>
      </c>
      <c r="G84" s="15"/>
      <c r="H84" s="16" t="str">
        <f t="shared" si="7"/>
        <v>- - -</v>
      </c>
      <c r="I84" s="17" t="str">
        <f t="shared" si="4"/>
        <v>- - -</v>
      </c>
    </row>
    <row r="85" spans="1:9" ht="13.9">
      <c r="A85" s="8">
        <v>73</v>
      </c>
      <c r="B85" s="9"/>
      <c r="C85" s="10"/>
      <c r="D85" s="11"/>
      <c r="E85" s="12" t="str">
        <f t="shared" si="6"/>
        <v>- - -</v>
      </c>
      <c r="F85" s="18" t="str">
        <f t="shared" si="5"/>
        <v>- - -</v>
      </c>
      <c r="G85" s="15"/>
      <c r="H85" s="16" t="str">
        <f t="shared" si="7"/>
        <v>- - -</v>
      </c>
      <c r="I85" s="17" t="str">
        <f t="shared" si="4"/>
        <v>- - -</v>
      </c>
    </row>
    <row r="86" spans="1:9" ht="13.9">
      <c r="A86" s="8">
        <v>74</v>
      </c>
      <c r="B86" s="9"/>
      <c r="C86" s="10"/>
      <c r="D86" s="11"/>
      <c r="E86" s="12" t="str">
        <f t="shared" si="6"/>
        <v>- - -</v>
      </c>
      <c r="F86" s="18" t="str">
        <f t="shared" si="5"/>
        <v>- - -</v>
      </c>
      <c r="G86" s="15"/>
      <c r="H86" s="16" t="str">
        <f t="shared" si="7"/>
        <v>- - -</v>
      </c>
      <c r="I86" s="17" t="str">
        <f t="shared" si="4"/>
        <v>- - -</v>
      </c>
    </row>
    <row r="87" spans="1:9" ht="13.9">
      <c r="A87" s="8">
        <v>75</v>
      </c>
      <c r="B87" s="9"/>
      <c r="C87" s="10"/>
      <c r="D87" s="11"/>
      <c r="E87" s="12" t="str">
        <f t="shared" si="6"/>
        <v>- - -</v>
      </c>
      <c r="F87" s="18" t="str">
        <f t="shared" si="5"/>
        <v>- - -</v>
      </c>
      <c r="G87" s="15"/>
      <c r="H87" s="16" t="str">
        <f t="shared" si="7"/>
        <v>- - -</v>
      </c>
      <c r="I87" s="17" t="str">
        <f t="shared" si="4"/>
        <v>- - -</v>
      </c>
    </row>
    <row r="88" spans="1:9" ht="13.9">
      <c r="A88" s="8">
        <v>76</v>
      </c>
      <c r="B88" s="9"/>
      <c r="C88" s="10"/>
      <c r="D88" s="11"/>
      <c r="E88" s="12" t="str">
        <f t="shared" si="6"/>
        <v>- - -</v>
      </c>
      <c r="F88" s="18" t="str">
        <f t="shared" si="5"/>
        <v>- - -</v>
      </c>
      <c r="G88" s="15"/>
      <c r="H88" s="16" t="str">
        <f t="shared" si="7"/>
        <v>- - -</v>
      </c>
      <c r="I88" s="17" t="str">
        <f t="shared" si="4"/>
        <v>- - -</v>
      </c>
    </row>
    <row r="89" spans="1:9" ht="13.9">
      <c r="A89" s="8">
        <v>77</v>
      </c>
      <c r="B89" s="9"/>
      <c r="C89" s="10"/>
      <c r="D89" s="11"/>
      <c r="E89" s="12" t="str">
        <f t="shared" si="6"/>
        <v>- - -</v>
      </c>
      <c r="F89" s="18" t="str">
        <f t="shared" si="5"/>
        <v>- - -</v>
      </c>
      <c r="G89" s="15"/>
      <c r="H89" s="16" t="str">
        <f t="shared" si="7"/>
        <v>- - -</v>
      </c>
      <c r="I89" s="17" t="str">
        <f t="shared" si="4"/>
        <v>- - -</v>
      </c>
    </row>
    <row r="90" spans="1:9" ht="13.9">
      <c r="A90" s="8">
        <v>78</v>
      </c>
      <c r="B90" s="9"/>
      <c r="C90" s="10"/>
      <c r="D90" s="11"/>
      <c r="E90" s="12" t="str">
        <f t="shared" si="6"/>
        <v>- - -</v>
      </c>
      <c r="F90" s="18" t="str">
        <f t="shared" si="5"/>
        <v>- - -</v>
      </c>
      <c r="G90" s="15"/>
      <c r="H90" s="16" t="str">
        <f t="shared" si="7"/>
        <v>- - -</v>
      </c>
      <c r="I90" s="17" t="str">
        <f t="shared" si="4"/>
        <v>- - -</v>
      </c>
    </row>
    <row r="91" spans="1:9" ht="13.9">
      <c r="A91" s="8">
        <v>79</v>
      </c>
      <c r="B91" s="9"/>
      <c r="C91" s="10"/>
      <c r="D91" s="11"/>
      <c r="E91" s="12" t="str">
        <f t="shared" si="6"/>
        <v>- - -</v>
      </c>
      <c r="F91" s="18" t="str">
        <f t="shared" si="5"/>
        <v>- - -</v>
      </c>
      <c r="G91" s="15"/>
      <c r="H91" s="16" t="str">
        <f t="shared" si="7"/>
        <v>- - -</v>
      </c>
      <c r="I91" s="17" t="str">
        <f t="shared" si="4"/>
        <v>- - -</v>
      </c>
    </row>
    <row r="92" spans="1:9" ht="13.9">
      <c r="A92" s="8">
        <v>80</v>
      </c>
      <c r="B92" s="9"/>
      <c r="C92" s="10"/>
      <c r="D92" s="11"/>
      <c r="E92" s="12" t="str">
        <f t="shared" si="6"/>
        <v>- - -</v>
      </c>
      <c r="F92" s="18" t="str">
        <f t="shared" si="5"/>
        <v>- - -</v>
      </c>
      <c r="G92" s="15"/>
      <c r="H92" s="16" t="str">
        <f t="shared" si="7"/>
        <v>- - -</v>
      </c>
      <c r="I92" s="17" t="str">
        <f t="shared" si="4"/>
        <v>- - -</v>
      </c>
    </row>
    <row r="93" spans="1:9" ht="13.9">
      <c r="A93" s="8">
        <v>81</v>
      </c>
      <c r="B93" s="9"/>
      <c r="C93" s="10"/>
      <c r="D93" s="11"/>
      <c r="E93" s="12" t="str">
        <f t="shared" si="6"/>
        <v>- - -</v>
      </c>
      <c r="F93" s="18" t="str">
        <f t="shared" si="5"/>
        <v>- - -</v>
      </c>
      <c r="G93" s="15"/>
      <c r="H93" s="16" t="str">
        <f t="shared" si="7"/>
        <v>- - -</v>
      </c>
      <c r="I93" s="17" t="str">
        <f t="shared" si="4"/>
        <v>- - -</v>
      </c>
    </row>
    <row r="94" spans="1:9" ht="13.9">
      <c r="A94" s="8">
        <v>82</v>
      </c>
      <c r="B94" s="9"/>
      <c r="C94" s="10"/>
      <c r="D94" s="11"/>
      <c r="E94" s="12" t="str">
        <f t="shared" si="6"/>
        <v>- - -</v>
      </c>
      <c r="F94" s="18" t="str">
        <f t="shared" si="5"/>
        <v>- - -</v>
      </c>
      <c r="G94" s="15"/>
      <c r="H94" s="16" t="str">
        <f t="shared" si="7"/>
        <v>- - -</v>
      </c>
      <c r="I94" s="17" t="str">
        <f t="shared" si="4"/>
        <v>- - -</v>
      </c>
    </row>
    <row r="95" spans="1:9" ht="13.9">
      <c r="A95" s="8">
        <v>83</v>
      </c>
      <c r="B95" s="9"/>
      <c r="C95" s="10"/>
      <c r="D95" s="11"/>
      <c r="E95" s="12" t="str">
        <f t="shared" si="6"/>
        <v>- - -</v>
      </c>
      <c r="F95" s="18" t="str">
        <f t="shared" si="5"/>
        <v>- - -</v>
      </c>
      <c r="G95" s="15"/>
      <c r="H95" s="16" t="str">
        <f t="shared" si="7"/>
        <v>- - -</v>
      </c>
      <c r="I95" s="17" t="str">
        <f t="shared" si="4"/>
        <v>- - -</v>
      </c>
    </row>
    <row r="96" spans="1:9" ht="13.9">
      <c r="A96" s="8">
        <v>84</v>
      </c>
      <c r="B96" s="9"/>
      <c r="C96" s="10"/>
      <c r="D96" s="11"/>
      <c r="E96" s="12" t="str">
        <f t="shared" si="6"/>
        <v>- - -</v>
      </c>
      <c r="F96" s="18" t="str">
        <f t="shared" si="5"/>
        <v>- - -</v>
      </c>
      <c r="G96" s="15"/>
      <c r="H96" s="16" t="str">
        <f t="shared" si="7"/>
        <v>- - -</v>
      </c>
      <c r="I96" s="17" t="str">
        <f t="shared" si="4"/>
        <v>- - -</v>
      </c>
    </row>
    <row r="97" spans="1:9" ht="13.9">
      <c r="A97" s="8">
        <v>85</v>
      </c>
      <c r="B97" s="9"/>
      <c r="C97" s="10"/>
      <c r="D97" s="11"/>
      <c r="E97" s="12" t="str">
        <f t="shared" si="6"/>
        <v>- - -</v>
      </c>
      <c r="F97" s="18" t="str">
        <f t="shared" si="5"/>
        <v>- - -</v>
      </c>
      <c r="G97" s="15"/>
      <c r="H97" s="16" t="str">
        <f t="shared" si="7"/>
        <v>- - -</v>
      </c>
      <c r="I97" s="17" t="str">
        <f t="shared" si="4"/>
        <v>- - -</v>
      </c>
    </row>
    <row r="98" spans="1:9" ht="13.9">
      <c r="A98" s="8">
        <v>86</v>
      </c>
      <c r="B98" s="9"/>
      <c r="C98" s="10"/>
      <c r="D98" s="11"/>
      <c r="E98" s="12" t="str">
        <f t="shared" si="6"/>
        <v>- - -</v>
      </c>
      <c r="F98" s="18" t="str">
        <f t="shared" si="5"/>
        <v>- - -</v>
      </c>
      <c r="G98" s="15"/>
      <c r="H98" s="16" t="str">
        <f t="shared" si="7"/>
        <v>- - -</v>
      </c>
      <c r="I98" s="17" t="str">
        <f t="shared" si="4"/>
        <v>- - -</v>
      </c>
    </row>
    <row r="99" spans="1:9" ht="13.9">
      <c r="A99" s="8">
        <v>87</v>
      </c>
      <c r="B99" s="9"/>
      <c r="C99" s="10"/>
      <c r="D99" s="11"/>
      <c r="E99" s="12" t="str">
        <f t="shared" si="6"/>
        <v>- - -</v>
      </c>
      <c r="F99" s="18" t="str">
        <f t="shared" si="5"/>
        <v>- - -</v>
      </c>
      <c r="G99" s="15"/>
      <c r="H99" s="16" t="str">
        <f t="shared" si="7"/>
        <v>- - -</v>
      </c>
      <c r="I99" s="17" t="str">
        <f t="shared" si="4"/>
        <v>- - -</v>
      </c>
    </row>
    <row r="100" spans="1:9" ht="13.9">
      <c r="A100" s="8">
        <v>88</v>
      </c>
      <c r="B100" s="9"/>
      <c r="C100" s="10"/>
      <c r="D100" s="11"/>
      <c r="E100" s="12" t="str">
        <f t="shared" si="6"/>
        <v>- - -</v>
      </c>
      <c r="F100" s="18" t="str">
        <f t="shared" si="5"/>
        <v>- - -</v>
      </c>
      <c r="G100" s="15"/>
      <c r="H100" s="16" t="str">
        <f t="shared" si="7"/>
        <v>- - -</v>
      </c>
      <c r="I100" s="17" t="str">
        <f t="shared" si="4"/>
        <v>- - -</v>
      </c>
    </row>
    <row r="101" spans="1:9" ht="13.9">
      <c r="A101" s="8">
        <v>89</v>
      </c>
      <c r="B101" s="9"/>
      <c r="C101" s="10"/>
      <c r="D101" s="11"/>
      <c r="E101" s="12" t="str">
        <f t="shared" si="6"/>
        <v>- - -</v>
      </c>
      <c r="F101" s="18" t="str">
        <f t="shared" si="5"/>
        <v>- - -</v>
      </c>
      <c r="G101" s="15"/>
      <c r="H101" s="16" t="str">
        <f t="shared" si="7"/>
        <v>- - -</v>
      </c>
      <c r="I101" s="17" t="str">
        <f t="shared" si="4"/>
        <v>- - -</v>
      </c>
    </row>
    <row r="102" spans="1:9" ht="13.9">
      <c r="A102" s="8">
        <v>90</v>
      </c>
      <c r="B102" s="9"/>
      <c r="C102" s="10"/>
      <c r="D102" s="11"/>
      <c r="E102" s="12" t="str">
        <f t="shared" si="6"/>
        <v>- - -</v>
      </c>
      <c r="F102" s="18" t="str">
        <f t="shared" si="5"/>
        <v>- - -</v>
      </c>
      <c r="G102" s="15"/>
      <c r="H102" s="16" t="str">
        <f t="shared" si="7"/>
        <v>- - -</v>
      </c>
      <c r="I102" s="17" t="str">
        <f t="shared" si="4"/>
        <v>- - -</v>
      </c>
    </row>
    <row r="103" spans="1:9" ht="13.9">
      <c r="A103" s="8">
        <v>91</v>
      </c>
      <c r="B103" s="9"/>
      <c r="C103" s="10"/>
      <c r="D103" s="11"/>
      <c r="E103" s="12" t="str">
        <f t="shared" si="6"/>
        <v>- - -</v>
      </c>
      <c r="F103" s="18" t="str">
        <f t="shared" si="5"/>
        <v>- - -</v>
      </c>
      <c r="G103" s="15"/>
      <c r="H103" s="16" t="str">
        <f t="shared" si="7"/>
        <v>- - -</v>
      </c>
      <c r="I103" s="17" t="str">
        <f t="shared" si="4"/>
        <v>- - -</v>
      </c>
    </row>
    <row r="104" spans="1:9" ht="13.9">
      <c r="A104" s="8">
        <v>92</v>
      </c>
      <c r="B104" s="9"/>
      <c r="C104" s="10"/>
      <c r="D104" s="11"/>
      <c r="E104" s="12" t="str">
        <f t="shared" si="6"/>
        <v>- - -</v>
      </c>
      <c r="F104" s="18" t="str">
        <f t="shared" si="5"/>
        <v>- - -</v>
      </c>
      <c r="G104" s="15"/>
      <c r="H104" s="16" t="str">
        <f t="shared" si="7"/>
        <v>- - -</v>
      </c>
      <c r="I104" s="17" t="str">
        <f t="shared" si="4"/>
        <v>- - -</v>
      </c>
    </row>
    <row r="105" spans="1:9" ht="13.9">
      <c r="A105" s="8">
        <v>93</v>
      </c>
      <c r="B105" s="9"/>
      <c r="C105" s="10"/>
      <c r="D105" s="11"/>
      <c r="E105" s="12" t="str">
        <f t="shared" si="6"/>
        <v>- - -</v>
      </c>
      <c r="F105" s="18" t="str">
        <f t="shared" si="5"/>
        <v>- - -</v>
      </c>
      <c r="G105" s="15"/>
      <c r="H105" s="16" t="str">
        <f t="shared" si="7"/>
        <v>- - -</v>
      </c>
      <c r="I105" s="17" t="str">
        <f t="shared" si="4"/>
        <v>- - -</v>
      </c>
    </row>
    <row r="106" spans="1:9" ht="13.9">
      <c r="A106" s="8">
        <v>94</v>
      </c>
      <c r="B106" s="9"/>
      <c r="C106" s="10"/>
      <c r="D106" s="11"/>
      <c r="E106" s="12" t="str">
        <f t="shared" si="6"/>
        <v>- - -</v>
      </c>
      <c r="F106" s="18" t="str">
        <f t="shared" si="5"/>
        <v>- - -</v>
      </c>
      <c r="G106" s="15"/>
      <c r="H106" s="16" t="str">
        <f t="shared" si="7"/>
        <v>- - -</v>
      </c>
      <c r="I106" s="17" t="str">
        <f t="shared" si="4"/>
        <v>- - -</v>
      </c>
    </row>
    <row r="107" spans="1:9" ht="13.9">
      <c r="A107" s="8">
        <v>95</v>
      </c>
      <c r="B107" s="9"/>
      <c r="C107" s="10"/>
      <c r="D107" s="11"/>
      <c r="E107" s="12" t="str">
        <f t="shared" si="6"/>
        <v>- - -</v>
      </c>
      <c r="F107" s="18" t="str">
        <f t="shared" si="5"/>
        <v>- - -</v>
      </c>
      <c r="G107" s="15"/>
      <c r="H107" s="16" t="str">
        <f t="shared" si="7"/>
        <v>- - -</v>
      </c>
      <c r="I107" s="17" t="str">
        <f t="shared" si="4"/>
        <v>- - -</v>
      </c>
    </row>
    <row r="108" spans="1:9" ht="13.9">
      <c r="A108" s="8">
        <v>96</v>
      </c>
      <c r="B108" s="9"/>
      <c r="C108" s="10"/>
      <c r="D108" s="11"/>
      <c r="E108" s="12" t="str">
        <f t="shared" si="6"/>
        <v>- - -</v>
      </c>
      <c r="F108" s="18" t="str">
        <f t="shared" si="5"/>
        <v>- - -</v>
      </c>
      <c r="G108" s="15"/>
      <c r="H108" s="16" t="str">
        <f t="shared" si="7"/>
        <v>- - -</v>
      </c>
      <c r="I108" s="17" t="str">
        <f t="shared" si="4"/>
        <v>- - -</v>
      </c>
    </row>
    <row r="109" spans="1:9" ht="13.9">
      <c r="A109" s="8">
        <v>97</v>
      </c>
      <c r="B109" s="9"/>
      <c r="C109" s="10"/>
      <c r="D109" s="11"/>
      <c r="E109" s="12" t="str">
        <f t="shared" si="6"/>
        <v>- - -</v>
      </c>
      <c r="F109" s="18" t="str">
        <f t="shared" si="5"/>
        <v>- - -</v>
      </c>
      <c r="G109" s="15"/>
      <c r="H109" s="16" t="str">
        <f t="shared" si="7"/>
        <v>- - -</v>
      </c>
      <c r="I109" s="17" t="str">
        <f t="shared" si="4"/>
        <v>- - -</v>
      </c>
    </row>
    <row r="110" spans="1:9" ht="13.9">
      <c r="A110" s="8">
        <v>98</v>
      </c>
      <c r="B110" s="9"/>
      <c r="C110" s="10"/>
      <c r="D110" s="11"/>
      <c r="E110" s="12" t="str">
        <f t="shared" si="6"/>
        <v>- - -</v>
      </c>
      <c r="F110" s="18" t="str">
        <f t="shared" si="5"/>
        <v>- - -</v>
      </c>
      <c r="G110" s="15"/>
      <c r="H110" s="16" t="str">
        <f t="shared" si="7"/>
        <v>- - -</v>
      </c>
      <c r="I110" s="17" t="str">
        <f t="shared" si="4"/>
        <v>- - -</v>
      </c>
    </row>
    <row r="111" spans="1:9" ht="13.9">
      <c r="A111" s="8">
        <v>99</v>
      </c>
      <c r="B111" s="9"/>
      <c r="C111" s="10"/>
      <c r="D111" s="11"/>
      <c r="E111" s="12" t="str">
        <f t="shared" si="6"/>
        <v>- - -</v>
      </c>
      <c r="F111" s="18" t="str">
        <f t="shared" si="5"/>
        <v>- - -</v>
      </c>
      <c r="G111" s="15"/>
      <c r="H111" s="16" t="str">
        <f t="shared" si="7"/>
        <v>- - -</v>
      </c>
      <c r="I111" s="17" t="str">
        <f t="shared" si="4"/>
        <v>- - -</v>
      </c>
    </row>
    <row r="112" spans="1:9" ht="13.9">
      <c r="A112" s="8">
        <v>100</v>
      </c>
      <c r="B112" s="9"/>
      <c r="C112" s="10"/>
      <c r="D112" s="11"/>
      <c r="E112" s="12" t="str">
        <f t="shared" si="6"/>
        <v>- - -</v>
      </c>
      <c r="F112" s="18" t="str">
        <f t="shared" si="5"/>
        <v>- - -</v>
      </c>
      <c r="G112" s="15"/>
      <c r="H112" s="16" t="str">
        <f t="shared" si="7"/>
        <v>- - -</v>
      </c>
      <c r="I112" s="17" t="str">
        <f t="shared" si="4"/>
        <v>- - -</v>
      </c>
    </row>
  </sheetData>
  <sheetProtection sheet="1" objects="1" scenarios="1"/>
  <mergeCells count="12">
    <mergeCell ref="G9:G11"/>
    <mergeCell ref="F7:G7"/>
    <mergeCell ref="F8:G8"/>
    <mergeCell ref="I8:I11"/>
    <mergeCell ref="F9:F11"/>
    <mergeCell ref="H10:H11"/>
    <mergeCell ref="D7:E7"/>
    <mergeCell ref="D8:E8"/>
    <mergeCell ref="C10:C11"/>
    <mergeCell ref="D9:E10"/>
    <mergeCell ref="A7:C7"/>
    <mergeCell ref="A8:C8"/>
  </mergeCells>
  <phoneticPr fontId="4" type="noConversion"/>
  <conditionalFormatting sqref="H13:H112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I13:I112">
    <cfRule type="cellIs" dxfId="5" priority="1" stopIfTrue="1" operator="lessThan">
      <formula>0</formula>
    </cfRule>
    <cfRule type="cellIs" dxfId="4" priority="2" stopIfTrue="1" operator="greaterThan">
      <formula>0</formula>
    </cfRule>
  </conditionalFormatting>
  <pageMargins left="0.78740157480314965" right="0.78740157480314965" top="0.78740157480314965" bottom="0.78740157480314965" header="0.59055118110236227" footer="0.59055118110236227"/>
  <pageSetup paperSize="9" scale="95" fitToHeight="0" orientation="landscape" horizontalDpi="300" verticalDpi="300" r:id="rId1"/>
  <headerFooter alignWithMargins="0">
    <oddFooter>&amp;L&amp;"Arial,Standard"&amp;8Datei: &amp;F, Mappe: &amp;A, Seite &amp;P, © Thomas Sießegger 2003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BB262-EA5D-4CEF-A921-58824CF8D34C}">
  <dimension ref="A1:M81"/>
  <sheetViews>
    <sheetView tabSelected="1" topLeftCell="C1" zoomScale="115" zoomScaleNormal="115" workbookViewId="0">
      <pane ySplit="10" topLeftCell="A11" activePane="bottomLeft" state="frozen"/>
      <selection pane="bottomLeft" sqref="A1:M15"/>
    </sheetView>
  </sheetViews>
  <sheetFormatPr baseColWidth="10" defaultColWidth="11.75" defaultRowHeight="13.5"/>
  <cols>
    <col min="1" max="1" width="7.375" style="26" customWidth="1"/>
    <col min="2" max="2" width="3.75" style="26" customWidth="1"/>
    <col min="3" max="3" width="33.125" style="26" customWidth="1"/>
    <col min="4" max="4" width="11.875" style="26" customWidth="1"/>
    <col min="5" max="6" width="9.0625" style="26" customWidth="1"/>
    <col min="7" max="7" width="10.9375" style="26" customWidth="1"/>
    <col min="8" max="8" width="8.125" style="26" customWidth="1"/>
    <col min="9" max="9" width="10.9375" style="26" customWidth="1"/>
    <col min="10" max="10" width="11.375" style="26" customWidth="1"/>
    <col min="11" max="11" width="13.75" style="26" customWidth="1"/>
    <col min="12" max="12" width="8.125" style="26" customWidth="1"/>
    <col min="13" max="13" width="13.75" style="26" customWidth="1"/>
    <col min="14" max="16384" width="11.75" style="26"/>
  </cols>
  <sheetData>
    <row r="1" spans="1:13" ht="17.649999999999999">
      <c r="B1" s="27" t="s">
        <v>0</v>
      </c>
    </row>
    <row r="2" spans="1:13">
      <c r="A2" s="26" t="s">
        <v>41</v>
      </c>
      <c r="B2" s="28"/>
      <c r="C2" s="29"/>
      <c r="D2" s="29"/>
      <c r="E2" s="29"/>
      <c r="F2" s="29"/>
      <c r="G2" s="29"/>
      <c r="H2" s="111" t="s">
        <v>42</v>
      </c>
      <c r="I2" s="112"/>
      <c r="J2" s="112"/>
      <c r="K2" s="113"/>
    </row>
    <row r="3" spans="1:13">
      <c r="B3" s="28"/>
      <c r="C3" s="29"/>
      <c r="D3" s="29"/>
      <c r="E3" s="29"/>
      <c r="F3" s="29"/>
      <c r="G3" s="29"/>
      <c r="H3" s="29"/>
      <c r="I3" s="29"/>
      <c r="J3" s="29"/>
      <c r="K3" s="29"/>
    </row>
    <row r="4" spans="1:13">
      <c r="A4" s="26" t="s">
        <v>43</v>
      </c>
      <c r="B4" s="30"/>
      <c r="C4" s="30"/>
      <c r="D4" s="30"/>
      <c r="E4" s="30"/>
      <c r="F4" s="30"/>
      <c r="G4" s="30"/>
      <c r="H4" s="30"/>
      <c r="I4" s="31"/>
      <c r="J4" s="31"/>
      <c r="K4" s="32"/>
      <c r="L4" s="32"/>
    </row>
    <row r="5" spans="1:13" ht="13.9">
      <c r="A5" s="33" t="str">
        <f>'LK-Kosten'!B4</f>
        <v>Pflegefachkräfte</v>
      </c>
      <c r="B5" s="33"/>
      <c r="C5" s="77"/>
      <c r="D5" s="109" t="s">
        <v>59</v>
      </c>
      <c r="E5" s="114">
        <f>'LK-Kosten'!D7</f>
        <v>76.5</v>
      </c>
      <c r="F5" s="115"/>
      <c r="G5" s="32"/>
    </row>
    <row r="6" spans="1:13" ht="15" customHeight="1" thickBot="1">
      <c r="A6" s="33" t="str">
        <f>'LK-Kosten'!B5</f>
        <v>Pflege-Assistent/-innen</v>
      </c>
      <c r="B6" s="33"/>
      <c r="C6" s="77"/>
      <c r="D6" s="110"/>
      <c r="E6" s="114">
        <f>'LK-Kosten'!D8</f>
        <v>68.5</v>
      </c>
      <c r="F6" s="115"/>
      <c r="G6" s="32"/>
      <c r="H6" s="32"/>
      <c r="I6" s="34"/>
    </row>
    <row r="7" spans="1:13" ht="15" customHeight="1">
      <c r="B7" s="35"/>
      <c r="C7" s="35"/>
      <c r="D7" s="116" t="s">
        <v>44</v>
      </c>
      <c r="E7" s="118" t="s">
        <v>4</v>
      </c>
      <c r="F7" s="119"/>
      <c r="G7" s="122" t="s">
        <v>45</v>
      </c>
      <c r="H7" s="102" t="s">
        <v>46</v>
      </c>
      <c r="I7" s="125" t="s">
        <v>47</v>
      </c>
      <c r="J7" s="125" t="s">
        <v>48</v>
      </c>
      <c r="K7" s="36" t="s">
        <v>49</v>
      </c>
      <c r="L7" s="102" t="s">
        <v>50</v>
      </c>
      <c r="M7" s="37" t="s">
        <v>51</v>
      </c>
    </row>
    <row r="8" spans="1:13" ht="15" customHeight="1">
      <c r="B8" s="38"/>
      <c r="C8" s="38"/>
      <c r="D8" s="117"/>
      <c r="E8" s="120"/>
      <c r="F8" s="121"/>
      <c r="G8" s="123"/>
      <c r="H8" s="103"/>
      <c r="I8" s="126"/>
      <c r="J8" s="126"/>
      <c r="K8" s="105" t="s">
        <v>52</v>
      </c>
      <c r="L8" s="103"/>
      <c r="M8" s="107" t="s">
        <v>52</v>
      </c>
    </row>
    <row r="9" spans="1:13" ht="13.9" thickBot="1">
      <c r="A9" s="39" t="s">
        <v>53</v>
      </c>
      <c r="B9" s="40" t="s">
        <v>1</v>
      </c>
      <c r="C9" s="40" t="s">
        <v>2</v>
      </c>
      <c r="D9" s="41" t="s">
        <v>54</v>
      </c>
      <c r="E9" s="42" t="s">
        <v>55</v>
      </c>
      <c r="F9" s="43" t="s">
        <v>56</v>
      </c>
      <c r="G9" s="124"/>
      <c r="H9" s="104"/>
      <c r="I9" s="127"/>
      <c r="J9" s="127"/>
      <c r="K9" s="106"/>
      <c r="L9" s="104"/>
      <c r="M9" s="108"/>
    </row>
    <row r="10" spans="1:13" ht="2.1" customHeight="1" thickTop="1">
      <c r="B10" s="44"/>
      <c r="C10" s="44"/>
      <c r="D10" s="44"/>
      <c r="E10" s="44"/>
      <c r="F10" s="44"/>
      <c r="G10" s="44"/>
      <c r="H10" s="44"/>
      <c r="I10" s="45"/>
      <c r="J10" s="45"/>
    </row>
    <row r="11" spans="1:13" ht="13.9">
      <c r="A11" s="46"/>
      <c r="B11" s="47"/>
      <c r="C11" s="48" t="str">
        <f>'LK-Kosten'!B13</f>
        <v>Ganzkörperwaschung</v>
      </c>
      <c r="D11" s="49">
        <f>'LK-Kosten'!C13</f>
        <v>24</v>
      </c>
      <c r="E11" s="50">
        <v>0.6</v>
      </c>
      <c r="F11" s="51">
        <f>IF(ISBLANK(E11),"- - -",1-E11)</f>
        <v>0.4</v>
      </c>
      <c r="G11" s="52">
        <f t="shared" ref="G11:G74" si="0">IF(ISNUMBER(D11/60*((E11*$E$5)+(F11*$E$6))),(D11/60*((E11*$E$5)+(F11*$E$6))),"- - -")</f>
        <v>29.32</v>
      </c>
      <c r="H11" s="53">
        <f>'LK-Kosten'!G13</f>
        <v>29.7</v>
      </c>
      <c r="I11" s="54">
        <f t="shared" ref="I11:I74" si="1">IF(ISNUMBER(H11-G11),(H11-G11),"- - -")</f>
        <v>0.37999999999999901</v>
      </c>
      <c r="J11" s="55">
        <f t="shared" ref="J11:J74" si="2">IF(ISNUMBER(I11/H11),(-I11/H11),"- - -")</f>
        <v>-1.2794612794612761E-2</v>
      </c>
      <c r="K11" s="56">
        <f t="shared" ref="K11:K74" si="3">IF(ISNUMBER(A11*I11),(A11*I11),"- - -")</f>
        <v>0</v>
      </c>
      <c r="L11" s="57">
        <v>29.5</v>
      </c>
      <c r="M11" s="58">
        <f t="shared" ref="M11:M74" si="4">IF(ISNUMBER(A11*(L11-G11)),(A11*(L11-G11)),"- - -")</f>
        <v>0</v>
      </c>
    </row>
    <row r="12" spans="1:13" ht="13.9">
      <c r="A12" s="46"/>
      <c r="B12" s="47"/>
      <c r="C12" s="48" t="str">
        <f>'LK-Kosten'!B14</f>
        <v>Teilkörperwaschung</v>
      </c>
      <c r="D12" s="49">
        <f>'LK-Kosten'!C14</f>
        <v>14</v>
      </c>
      <c r="E12" s="50">
        <v>0.6</v>
      </c>
      <c r="F12" s="51">
        <f>IF(ISBLANK(E12),"- - -",1-E12)</f>
        <v>0.4</v>
      </c>
      <c r="G12" s="52">
        <f t="shared" si="0"/>
        <v>17.103333333333332</v>
      </c>
      <c r="H12" s="53">
        <f>'LK-Kosten'!G14</f>
        <v>15.45</v>
      </c>
      <c r="I12" s="54">
        <f t="shared" si="1"/>
        <v>-1.6533333333333324</v>
      </c>
      <c r="J12" s="55">
        <f t="shared" si="2"/>
        <v>0.10701186623516715</v>
      </c>
      <c r="K12" s="56">
        <f t="shared" si="3"/>
        <v>0</v>
      </c>
      <c r="L12" s="57">
        <v>15.5</v>
      </c>
      <c r="M12" s="58">
        <f t="shared" si="4"/>
        <v>0</v>
      </c>
    </row>
    <row r="13" spans="1:13" ht="13.9">
      <c r="A13" s="46"/>
      <c r="B13" s="47"/>
      <c r="C13" s="48" t="str">
        <f>'LK-Kosten'!B15</f>
        <v>andere Leistung</v>
      </c>
      <c r="D13" s="49">
        <f>'LK-Kosten'!C15</f>
        <v>16</v>
      </c>
      <c r="E13" s="50">
        <v>0.6</v>
      </c>
      <c r="F13" s="51">
        <f t="shared" ref="F13:F75" si="5">IF(ISBLANK(E13),"- - -",1-E13)</f>
        <v>0.4</v>
      </c>
      <c r="G13" s="52">
        <f t="shared" si="0"/>
        <v>19.546666666666667</v>
      </c>
      <c r="H13" s="53">
        <f>'LK-Kosten'!G15</f>
        <v>21.76</v>
      </c>
      <c r="I13" s="54">
        <f t="shared" si="1"/>
        <v>2.2133333333333347</v>
      </c>
      <c r="J13" s="55">
        <f t="shared" si="2"/>
        <v>-0.10171568627450986</v>
      </c>
      <c r="K13" s="56">
        <f t="shared" si="3"/>
        <v>0</v>
      </c>
      <c r="L13" s="57">
        <v>30.5</v>
      </c>
      <c r="M13" s="58">
        <f t="shared" si="4"/>
        <v>0</v>
      </c>
    </row>
    <row r="14" spans="1:13" ht="13.9">
      <c r="A14" s="46"/>
      <c r="B14" s="47"/>
      <c r="C14" s="48"/>
      <c r="D14" s="49"/>
      <c r="E14" s="50"/>
      <c r="F14" s="51" t="str">
        <f t="shared" si="5"/>
        <v>- - -</v>
      </c>
      <c r="G14" s="52" t="str">
        <f t="shared" si="0"/>
        <v>- - -</v>
      </c>
      <c r="H14" s="53"/>
      <c r="I14" s="54" t="str">
        <f t="shared" si="1"/>
        <v>- - -</v>
      </c>
      <c r="J14" s="55" t="str">
        <f t="shared" si="2"/>
        <v>- - -</v>
      </c>
      <c r="K14" s="56" t="str">
        <f t="shared" si="3"/>
        <v>- - -</v>
      </c>
      <c r="L14" s="57"/>
      <c r="M14" s="58" t="str">
        <f t="shared" si="4"/>
        <v>- - -</v>
      </c>
    </row>
    <row r="15" spans="1:13" ht="13.9">
      <c r="A15" s="46"/>
      <c r="B15" s="47"/>
      <c r="C15" s="48"/>
      <c r="D15" s="49"/>
      <c r="E15" s="50"/>
      <c r="F15" s="51" t="str">
        <f t="shared" si="5"/>
        <v>- - -</v>
      </c>
      <c r="G15" s="52" t="str">
        <f t="shared" si="0"/>
        <v>- - -</v>
      </c>
      <c r="H15" s="53"/>
      <c r="I15" s="54" t="str">
        <f t="shared" si="1"/>
        <v>- - -</v>
      </c>
      <c r="J15" s="55" t="str">
        <f t="shared" si="2"/>
        <v>- - -</v>
      </c>
      <c r="K15" s="56" t="str">
        <f t="shared" si="3"/>
        <v>- - -</v>
      </c>
      <c r="L15" s="57"/>
      <c r="M15" s="58" t="str">
        <f t="shared" si="4"/>
        <v>- - -</v>
      </c>
    </row>
    <row r="16" spans="1:13" ht="13.9">
      <c r="A16" s="46"/>
      <c r="B16" s="47"/>
      <c r="C16" s="48"/>
      <c r="D16" s="49"/>
      <c r="E16" s="50"/>
      <c r="F16" s="51" t="str">
        <f t="shared" si="5"/>
        <v>- - -</v>
      </c>
      <c r="G16" s="52" t="str">
        <f t="shared" si="0"/>
        <v>- - -</v>
      </c>
      <c r="H16" s="53"/>
      <c r="I16" s="54" t="str">
        <f t="shared" si="1"/>
        <v>- - -</v>
      </c>
      <c r="J16" s="55" t="str">
        <f t="shared" si="2"/>
        <v>- - -</v>
      </c>
      <c r="K16" s="56" t="str">
        <f t="shared" si="3"/>
        <v>- - -</v>
      </c>
      <c r="L16" s="57"/>
      <c r="M16" s="58" t="str">
        <f t="shared" si="4"/>
        <v>- - -</v>
      </c>
    </row>
    <row r="17" spans="1:13" ht="13.9">
      <c r="A17" s="46"/>
      <c r="B17" s="47"/>
      <c r="C17" s="48"/>
      <c r="D17" s="49"/>
      <c r="E17" s="50"/>
      <c r="F17" s="51" t="str">
        <f t="shared" si="5"/>
        <v>- - -</v>
      </c>
      <c r="G17" s="52" t="str">
        <f t="shared" si="0"/>
        <v>- - -</v>
      </c>
      <c r="H17" s="53"/>
      <c r="I17" s="54" t="str">
        <f t="shared" si="1"/>
        <v>- - -</v>
      </c>
      <c r="J17" s="55" t="str">
        <f t="shared" si="2"/>
        <v>- - -</v>
      </c>
      <c r="K17" s="56" t="str">
        <f t="shared" si="3"/>
        <v>- - -</v>
      </c>
      <c r="L17" s="57"/>
      <c r="M17" s="58" t="str">
        <f t="shared" si="4"/>
        <v>- - -</v>
      </c>
    </row>
    <row r="18" spans="1:13" ht="13.9">
      <c r="A18" s="46"/>
      <c r="B18" s="47"/>
      <c r="C18" s="48"/>
      <c r="D18" s="49"/>
      <c r="E18" s="50"/>
      <c r="F18" s="51" t="str">
        <f t="shared" si="5"/>
        <v>- - -</v>
      </c>
      <c r="G18" s="52" t="str">
        <f t="shared" si="0"/>
        <v>- - -</v>
      </c>
      <c r="H18" s="53"/>
      <c r="I18" s="54" t="str">
        <f t="shared" si="1"/>
        <v>- - -</v>
      </c>
      <c r="J18" s="55" t="str">
        <f t="shared" si="2"/>
        <v>- - -</v>
      </c>
      <c r="K18" s="56" t="str">
        <f t="shared" si="3"/>
        <v>- - -</v>
      </c>
      <c r="L18" s="57"/>
      <c r="M18" s="58" t="str">
        <f t="shared" si="4"/>
        <v>- - -</v>
      </c>
    </row>
    <row r="19" spans="1:13" ht="13.9">
      <c r="A19" s="46"/>
      <c r="B19" s="47"/>
      <c r="C19" s="48"/>
      <c r="D19" s="49"/>
      <c r="E19" s="50"/>
      <c r="F19" s="51" t="str">
        <f t="shared" si="5"/>
        <v>- - -</v>
      </c>
      <c r="G19" s="52" t="str">
        <f t="shared" si="0"/>
        <v>- - -</v>
      </c>
      <c r="H19" s="53"/>
      <c r="I19" s="54" t="str">
        <f t="shared" si="1"/>
        <v>- - -</v>
      </c>
      <c r="J19" s="55" t="str">
        <f t="shared" si="2"/>
        <v>- - -</v>
      </c>
      <c r="K19" s="56" t="str">
        <f t="shared" si="3"/>
        <v>- - -</v>
      </c>
      <c r="L19" s="57"/>
      <c r="M19" s="58" t="str">
        <f t="shared" si="4"/>
        <v>- - -</v>
      </c>
    </row>
    <row r="20" spans="1:13" ht="13.9">
      <c r="A20" s="46"/>
      <c r="B20" s="47"/>
      <c r="C20" s="48"/>
      <c r="D20" s="49"/>
      <c r="E20" s="50"/>
      <c r="F20" s="51" t="str">
        <f t="shared" si="5"/>
        <v>- - -</v>
      </c>
      <c r="G20" s="52" t="str">
        <f t="shared" si="0"/>
        <v>- - -</v>
      </c>
      <c r="H20" s="53"/>
      <c r="I20" s="54" t="str">
        <f t="shared" si="1"/>
        <v>- - -</v>
      </c>
      <c r="J20" s="55" t="str">
        <f t="shared" si="2"/>
        <v>- - -</v>
      </c>
      <c r="K20" s="56" t="str">
        <f t="shared" si="3"/>
        <v>- - -</v>
      </c>
      <c r="L20" s="57"/>
      <c r="M20" s="58" t="str">
        <f t="shared" si="4"/>
        <v>- - -</v>
      </c>
    </row>
    <row r="21" spans="1:13" ht="13.9">
      <c r="A21" s="46"/>
      <c r="B21" s="47"/>
      <c r="C21" s="48"/>
      <c r="D21" s="49"/>
      <c r="E21" s="50"/>
      <c r="F21" s="51" t="str">
        <f t="shared" si="5"/>
        <v>- - -</v>
      </c>
      <c r="G21" s="52" t="str">
        <f t="shared" si="0"/>
        <v>- - -</v>
      </c>
      <c r="H21" s="53"/>
      <c r="I21" s="54" t="str">
        <f t="shared" si="1"/>
        <v>- - -</v>
      </c>
      <c r="J21" s="55" t="str">
        <f t="shared" si="2"/>
        <v>- - -</v>
      </c>
      <c r="K21" s="56" t="str">
        <f t="shared" si="3"/>
        <v>- - -</v>
      </c>
      <c r="L21" s="57"/>
      <c r="M21" s="58" t="str">
        <f t="shared" si="4"/>
        <v>- - -</v>
      </c>
    </row>
    <row r="22" spans="1:13" ht="13.9">
      <c r="A22" s="46"/>
      <c r="B22" s="47"/>
      <c r="C22" s="48"/>
      <c r="D22" s="49"/>
      <c r="E22" s="50"/>
      <c r="F22" s="51" t="str">
        <f t="shared" si="5"/>
        <v>- - -</v>
      </c>
      <c r="G22" s="52" t="str">
        <f t="shared" si="0"/>
        <v>- - -</v>
      </c>
      <c r="H22" s="53"/>
      <c r="I22" s="54" t="str">
        <f t="shared" si="1"/>
        <v>- - -</v>
      </c>
      <c r="J22" s="55" t="str">
        <f t="shared" si="2"/>
        <v>- - -</v>
      </c>
      <c r="K22" s="56" t="str">
        <f t="shared" si="3"/>
        <v>- - -</v>
      </c>
      <c r="L22" s="57"/>
      <c r="M22" s="58" t="str">
        <f t="shared" si="4"/>
        <v>- - -</v>
      </c>
    </row>
    <row r="23" spans="1:13" ht="13.9">
      <c r="A23" s="46"/>
      <c r="B23" s="47"/>
      <c r="C23" s="48"/>
      <c r="D23" s="49"/>
      <c r="E23" s="50"/>
      <c r="F23" s="51" t="str">
        <f t="shared" si="5"/>
        <v>- - -</v>
      </c>
      <c r="G23" s="52" t="str">
        <f t="shared" si="0"/>
        <v>- - -</v>
      </c>
      <c r="H23" s="53"/>
      <c r="I23" s="54" t="str">
        <f t="shared" si="1"/>
        <v>- - -</v>
      </c>
      <c r="J23" s="55" t="str">
        <f t="shared" si="2"/>
        <v>- - -</v>
      </c>
      <c r="K23" s="56" t="str">
        <f t="shared" si="3"/>
        <v>- - -</v>
      </c>
      <c r="L23" s="57"/>
      <c r="M23" s="58" t="str">
        <f t="shared" si="4"/>
        <v>- - -</v>
      </c>
    </row>
    <row r="24" spans="1:13" ht="13.9">
      <c r="A24" s="46"/>
      <c r="B24" s="47"/>
      <c r="C24" s="48"/>
      <c r="D24" s="49"/>
      <c r="E24" s="50"/>
      <c r="F24" s="51" t="str">
        <f t="shared" si="5"/>
        <v>- - -</v>
      </c>
      <c r="G24" s="52" t="str">
        <f t="shared" si="0"/>
        <v>- - -</v>
      </c>
      <c r="H24" s="53"/>
      <c r="I24" s="54" t="str">
        <f t="shared" si="1"/>
        <v>- - -</v>
      </c>
      <c r="J24" s="55" t="str">
        <f t="shared" si="2"/>
        <v>- - -</v>
      </c>
      <c r="K24" s="56" t="str">
        <f t="shared" si="3"/>
        <v>- - -</v>
      </c>
      <c r="L24" s="57"/>
      <c r="M24" s="58" t="str">
        <f t="shared" si="4"/>
        <v>- - -</v>
      </c>
    </row>
    <row r="25" spans="1:13" ht="13.9">
      <c r="A25" s="46"/>
      <c r="B25" s="47"/>
      <c r="C25" s="48"/>
      <c r="D25" s="49"/>
      <c r="E25" s="50"/>
      <c r="F25" s="51" t="str">
        <f t="shared" si="5"/>
        <v>- - -</v>
      </c>
      <c r="G25" s="52" t="str">
        <f t="shared" si="0"/>
        <v>- - -</v>
      </c>
      <c r="H25" s="53"/>
      <c r="I25" s="54" t="str">
        <f t="shared" si="1"/>
        <v>- - -</v>
      </c>
      <c r="J25" s="55" t="str">
        <f t="shared" si="2"/>
        <v>- - -</v>
      </c>
      <c r="K25" s="56" t="str">
        <f t="shared" si="3"/>
        <v>- - -</v>
      </c>
      <c r="L25" s="57"/>
      <c r="M25" s="58" t="str">
        <f t="shared" si="4"/>
        <v>- - -</v>
      </c>
    </row>
    <row r="26" spans="1:13" ht="13.9">
      <c r="A26" s="46"/>
      <c r="B26" s="47"/>
      <c r="C26" s="48"/>
      <c r="D26" s="49"/>
      <c r="E26" s="50"/>
      <c r="F26" s="51" t="str">
        <f t="shared" si="5"/>
        <v>- - -</v>
      </c>
      <c r="G26" s="52" t="str">
        <f t="shared" si="0"/>
        <v>- - -</v>
      </c>
      <c r="H26" s="53"/>
      <c r="I26" s="54" t="str">
        <f t="shared" si="1"/>
        <v>- - -</v>
      </c>
      <c r="J26" s="55" t="str">
        <f t="shared" si="2"/>
        <v>- - -</v>
      </c>
      <c r="K26" s="56" t="str">
        <f t="shared" si="3"/>
        <v>- - -</v>
      </c>
      <c r="L26" s="57"/>
      <c r="M26" s="58" t="str">
        <f t="shared" si="4"/>
        <v>- - -</v>
      </c>
    </row>
    <row r="27" spans="1:13" ht="13.9">
      <c r="A27" s="46"/>
      <c r="B27" s="47"/>
      <c r="C27" s="48"/>
      <c r="D27" s="49"/>
      <c r="E27" s="50"/>
      <c r="F27" s="51" t="str">
        <f t="shared" si="5"/>
        <v>- - -</v>
      </c>
      <c r="G27" s="52" t="str">
        <f t="shared" si="0"/>
        <v>- - -</v>
      </c>
      <c r="H27" s="53"/>
      <c r="I27" s="54" t="str">
        <f t="shared" si="1"/>
        <v>- - -</v>
      </c>
      <c r="J27" s="55" t="str">
        <f t="shared" si="2"/>
        <v>- - -</v>
      </c>
      <c r="K27" s="56" t="str">
        <f t="shared" si="3"/>
        <v>- - -</v>
      </c>
      <c r="L27" s="57"/>
      <c r="M27" s="58" t="str">
        <f t="shared" si="4"/>
        <v>- - -</v>
      </c>
    </row>
    <row r="28" spans="1:13" ht="13.9">
      <c r="A28" s="46"/>
      <c r="B28" s="47"/>
      <c r="C28" s="48"/>
      <c r="D28" s="49"/>
      <c r="E28" s="50"/>
      <c r="F28" s="51" t="str">
        <f t="shared" si="5"/>
        <v>- - -</v>
      </c>
      <c r="G28" s="52" t="str">
        <f t="shared" si="0"/>
        <v>- - -</v>
      </c>
      <c r="H28" s="53"/>
      <c r="I28" s="54" t="str">
        <f t="shared" si="1"/>
        <v>- - -</v>
      </c>
      <c r="J28" s="55" t="str">
        <f t="shared" si="2"/>
        <v>- - -</v>
      </c>
      <c r="K28" s="56" t="str">
        <f t="shared" si="3"/>
        <v>- - -</v>
      </c>
      <c r="L28" s="57"/>
      <c r="M28" s="58" t="str">
        <f t="shared" si="4"/>
        <v>- - -</v>
      </c>
    </row>
    <row r="29" spans="1:13" ht="13.9">
      <c r="A29" s="46"/>
      <c r="B29" s="47"/>
      <c r="C29" s="48"/>
      <c r="D29" s="49"/>
      <c r="E29" s="50"/>
      <c r="F29" s="51" t="str">
        <f t="shared" si="5"/>
        <v>- - -</v>
      </c>
      <c r="G29" s="52" t="str">
        <f t="shared" si="0"/>
        <v>- - -</v>
      </c>
      <c r="H29" s="53"/>
      <c r="I29" s="54" t="str">
        <f t="shared" si="1"/>
        <v>- - -</v>
      </c>
      <c r="J29" s="55" t="str">
        <f t="shared" si="2"/>
        <v>- - -</v>
      </c>
      <c r="K29" s="56" t="str">
        <f t="shared" si="3"/>
        <v>- - -</v>
      </c>
      <c r="L29" s="57"/>
      <c r="M29" s="58" t="str">
        <f t="shared" si="4"/>
        <v>- - -</v>
      </c>
    </row>
    <row r="30" spans="1:13" ht="13.9">
      <c r="A30" s="46"/>
      <c r="B30" s="47"/>
      <c r="C30" s="48"/>
      <c r="D30" s="49"/>
      <c r="E30" s="50"/>
      <c r="F30" s="51" t="str">
        <f t="shared" si="5"/>
        <v>- - -</v>
      </c>
      <c r="G30" s="52" t="str">
        <f t="shared" si="0"/>
        <v>- - -</v>
      </c>
      <c r="H30" s="53"/>
      <c r="I30" s="54" t="str">
        <f t="shared" si="1"/>
        <v>- - -</v>
      </c>
      <c r="J30" s="55" t="str">
        <f t="shared" si="2"/>
        <v>- - -</v>
      </c>
      <c r="K30" s="56" t="str">
        <f t="shared" si="3"/>
        <v>- - -</v>
      </c>
      <c r="L30" s="57"/>
      <c r="M30" s="58" t="str">
        <f t="shared" si="4"/>
        <v>- - -</v>
      </c>
    </row>
    <row r="31" spans="1:13" ht="13.9">
      <c r="A31" s="46"/>
      <c r="B31" s="47"/>
      <c r="C31" s="48"/>
      <c r="D31" s="49"/>
      <c r="E31" s="50"/>
      <c r="F31" s="51" t="str">
        <f t="shared" si="5"/>
        <v>- - -</v>
      </c>
      <c r="G31" s="52" t="str">
        <f t="shared" si="0"/>
        <v>- - -</v>
      </c>
      <c r="H31" s="53"/>
      <c r="I31" s="54" t="str">
        <f t="shared" si="1"/>
        <v>- - -</v>
      </c>
      <c r="J31" s="55" t="str">
        <f t="shared" si="2"/>
        <v>- - -</v>
      </c>
      <c r="K31" s="56" t="str">
        <f t="shared" si="3"/>
        <v>- - -</v>
      </c>
      <c r="L31" s="57"/>
      <c r="M31" s="58" t="str">
        <f t="shared" si="4"/>
        <v>- - -</v>
      </c>
    </row>
    <row r="32" spans="1:13" ht="13.9">
      <c r="A32" s="46"/>
      <c r="B32" s="47"/>
      <c r="C32" s="48"/>
      <c r="D32" s="49"/>
      <c r="E32" s="50"/>
      <c r="F32" s="51" t="str">
        <f t="shared" si="5"/>
        <v>- - -</v>
      </c>
      <c r="G32" s="52" t="str">
        <f t="shared" si="0"/>
        <v>- - -</v>
      </c>
      <c r="H32" s="59"/>
      <c r="I32" s="54" t="str">
        <f t="shared" si="1"/>
        <v>- - -</v>
      </c>
      <c r="J32" s="55" t="str">
        <f t="shared" si="2"/>
        <v>- - -</v>
      </c>
      <c r="K32" s="56" t="str">
        <f t="shared" si="3"/>
        <v>- - -</v>
      </c>
      <c r="L32" s="57"/>
      <c r="M32" s="58" t="str">
        <f t="shared" si="4"/>
        <v>- - -</v>
      </c>
    </row>
    <row r="33" spans="1:13" ht="13.9">
      <c r="A33" s="46"/>
      <c r="B33" s="47"/>
      <c r="C33" s="48"/>
      <c r="D33" s="49"/>
      <c r="E33" s="50"/>
      <c r="F33" s="51" t="str">
        <f t="shared" si="5"/>
        <v>- - -</v>
      </c>
      <c r="G33" s="52" t="str">
        <f t="shared" si="0"/>
        <v>- - -</v>
      </c>
      <c r="H33" s="59"/>
      <c r="I33" s="54" t="str">
        <f t="shared" si="1"/>
        <v>- - -</v>
      </c>
      <c r="J33" s="55" t="str">
        <f t="shared" si="2"/>
        <v>- - -</v>
      </c>
      <c r="K33" s="56" t="str">
        <f t="shared" si="3"/>
        <v>- - -</v>
      </c>
      <c r="L33" s="57"/>
      <c r="M33" s="58" t="str">
        <f t="shared" si="4"/>
        <v>- - -</v>
      </c>
    </row>
    <row r="34" spans="1:13" ht="13.9">
      <c r="A34" s="46"/>
      <c r="B34" s="47"/>
      <c r="C34" s="48"/>
      <c r="D34" s="49"/>
      <c r="E34" s="50"/>
      <c r="F34" s="51" t="str">
        <f t="shared" si="5"/>
        <v>- - -</v>
      </c>
      <c r="G34" s="52" t="str">
        <f t="shared" si="0"/>
        <v>- - -</v>
      </c>
      <c r="H34" s="59"/>
      <c r="I34" s="54" t="str">
        <f t="shared" si="1"/>
        <v>- - -</v>
      </c>
      <c r="J34" s="55" t="str">
        <f t="shared" si="2"/>
        <v>- - -</v>
      </c>
      <c r="K34" s="56" t="str">
        <f t="shared" si="3"/>
        <v>- - -</v>
      </c>
      <c r="L34" s="57"/>
      <c r="M34" s="58" t="str">
        <f t="shared" si="4"/>
        <v>- - -</v>
      </c>
    </row>
    <row r="35" spans="1:13" ht="13.9">
      <c r="A35" s="46"/>
      <c r="B35" s="47"/>
      <c r="C35" s="48"/>
      <c r="D35" s="49"/>
      <c r="E35" s="50"/>
      <c r="F35" s="51" t="str">
        <f t="shared" si="5"/>
        <v>- - -</v>
      </c>
      <c r="G35" s="52" t="str">
        <f t="shared" si="0"/>
        <v>- - -</v>
      </c>
      <c r="H35" s="59"/>
      <c r="I35" s="54" t="str">
        <f t="shared" si="1"/>
        <v>- - -</v>
      </c>
      <c r="J35" s="55" t="str">
        <f t="shared" si="2"/>
        <v>- - -</v>
      </c>
      <c r="K35" s="56" t="str">
        <f t="shared" si="3"/>
        <v>- - -</v>
      </c>
      <c r="L35" s="57"/>
      <c r="M35" s="58" t="str">
        <f t="shared" si="4"/>
        <v>- - -</v>
      </c>
    </row>
    <row r="36" spans="1:13" ht="13.9">
      <c r="A36" s="46"/>
      <c r="B36" s="47"/>
      <c r="C36" s="48"/>
      <c r="D36" s="49"/>
      <c r="E36" s="50"/>
      <c r="F36" s="51" t="str">
        <f t="shared" si="5"/>
        <v>- - -</v>
      </c>
      <c r="G36" s="52" t="str">
        <f t="shared" si="0"/>
        <v>- - -</v>
      </c>
      <c r="H36" s="53"/>
      <c r="I36" s="54" t="str">
        <f t="shared" si="1"/>
        <v>- - -</v>
      </c>
      <c r="J36" s="55" t="str">
        <f t="shared" si="2"/>
        <v>- - -</v>
      </c>
      <c r="K36" s="56" t="str">
        <f t="shared" si="3"/>
        <v>- - -</v>
      </c>
      <c r="L36" s="57"/>
      <c r="M36" s="58" t="str">
        <f t="shared" si="4"/>
        <v>- - -</v>
      </c>
    </row>
    <row r="37" spans="1:13" ht="13.9">
      <c r="A37" s="46"/>
      <c r="B37" s="47"/>
      <c r="C37" s="48"/>
      <c r="D37" s="49"/>
      <c r="E37" s="50"/>
      <c r="F37" s="51" t="str">
        <f t="shared" si="5"/>
        <v>- - -</v>
      </c>
      <c r="G37" s="52" t="str">
        <f t="shared" si="0"/>
        <v>- - -</v>
      </c>
      <c r="H37" s="53"/>
      <c r="I37" s="54" t="str">
        <f t="shared" si="1"/>
        <v>- - -</v>
      </c>
      <c r="J37" s="55" t="str">
        <f t="shared" si="2"/>
        <v>- - -</v>
      </c>
      <c r="K37" s="56" t="str">
        <f t="shared" si="3"/>
        <v>- - -</v>
      </c>
      <c r="L37" s="57"/>
      <c r="M37" s="58" t="str">
        <f t="shared" si="4"/>
        <v>- - -</v>
      </c>
    </row>
    <row r="38" spans="1:13" ht="13.9">
      <c r="A38" s="46"/>
      <c r="B38" s="47"/>
      <c r="C38" s="48"/>
      <c r="D38" s="49"/>
      <c r="E38" s="50"/>
      <c r="F38" s="51" t="str">
        <f t="shared" si="5"/>
        <v>- - -</v>
      </c>
      <c r="G38" s="52" t="str">
        <f t="shared" si="0"/>
        <v>- - -</v>
      </c>
      <c r="H38" s="53"/>
      <c r="I38" s="54" t="str">
        <f t="shared" si="1"/>
        <v>- - -</v>
      </c>
      <c r="J38" s="55" t="str">
        <f t="shared" si="2"/>
        <v>- - -</v>
      </c>
      <c r="K38" s="56" t="str">
        <f t="shared" si="3"/>
        <v>- - -</v>
      </c>
      <c r="L38" s="57"/>
      <c r="M38" s="58" t="str">
        <f t="shared" si="4"/>
        <v>- - -</v>
      </c>
    </row>
    <row r="39" spans="1:13" ht="13.9">
      <c r="A39" s="46"/>
      <c r="B39" s="47"/>
      <c r="C39" s="48"/>
      <c r="D39" s="49"/>
      <c r="E39" s="50"/>
      <c r="F39" s="51" t="str">
        <f t="shared" si="5"/>
        <v>- - -</v>
      </c>
      <c r="G39" s="52" t="str">
        <f t="shared" si="0"/>
        <v>- - -</v>
      </c>
      <c r="H39" s="53"/>
      <c r="I39" s="54" t="str">
        <f t="shared" si="1"/>
        <v>- - -</v>
      </c>
      <c r="J39" s="55" t="str">
        <f t="shared" si="2"/>
        <v>- - -</v>
      </c>
      <c r="K39" s="56" t="str">
        <f t="shared" si="3"/>
        <v>- - -</v>
      </c>
      <c r="L39" s="57"/>
      <c r="M39" s="58" t="str">
        <f t="shared" si="4"/>
        <v>- - -</v>
      </c>
    </row>
    <row r="40" spans="1:13" ht="13.9">
      <c r="A40" s="46"/>
      <c r="B40" s="47"/>
      <c r="C40" s="48"/>
      <c r="D40" s="49"/>
      <c r="E40" s="50"/>
      <c r="F40" s="51" t="str">
        <f t="shared" si="5"/>
        <v>- - -</v>
      </c>
      <c r="G40" s="52" t="str">
        <f t="shared" si="0"/>
        <v>- - -</v>
      </c>
      <c r="H40" s="53"/>
      <c r="I40" s="54" t="str">
        <f t="shared" si="1"/>
        <v>- - -</v>
      </c>
      <c r="J40" s="55" t="str">
        <f t="shared" si="2"/>
        <v>- - -</v>
      </c>
      <c r="K40" s="56" t="str">
        <f t="shared" si="3"/>
        <v>- - -</v>
      </c>
      <c r="L40" s="57"/>
      <c r="M40" s="58" t="str">
        <f t="shared" si="4"/>
        <v>- - -</v>
      </c>
    </row>
    <row r="41" spans="1:13" ht="13.9">
      <c r="A41" s="46"/>
      <c r="B41" s="47"/>
      <c r="C41" s="48"/>
      <c r="D41" s="49"/>
      <c r="E41" s="50"/>
      <c r="F41" s="51" t="str">
        <f t="shared" si="5"/>
        <v>- - -</v>
      </c>
      <c r="G41" s="52" t="str">
        <f t="shared" si="0"/>
        <v>- - -</v>
      </c>
      <c r="H41" s="53"/>
      <c r="I41" s="54" t="str">
        <f t="shared" si="1"/>
        <v>- - -</v>
      </c>
      <c r="J41" s="55" t="str">
        <f t="shared" si="2"/>
        <v>- - -</v>
      </c>
      <c r="K41" s="56" t="str">
        <f t="shared" si="3"/>
        <v>- - -</v>
      </c>
      <c r="L41" s="57"/>
      <c r="M41" s="58" t="str">
        <f t="shared" si="4"/>
        <v>- - -</v>
      </c>
    </row>
    <row r="42" spans="1:13" ht="13.9">
      <c r="A42" s="46"/>
      <c r="B42" s="47"/>
      <c r="C42" s="48"/>
      <c r="D42" s="49"/>
      <c r="E42" s="50"/>
      <c r="F42" s="51" t="str">
        <f t="shared" si="5"/>
        <v>- - -</v>
      </c>
      <c r="G42" s="52" t="str">
        <f t="shared" si="0"/>
        <v>- - -</v>
      </c>
      <c r="H42" s="53"/>
      <c r="I42" s="54" t="str">
        <f t="shared" si="1"/>
        <v>- - -</v>
      </c>
      <c r="J42" s="55" t="str">
        <f t="shared" si="2"/>
        <v>- - -</v>
      </c>
      <c r="K42" s="56" t="str">
        <f t="shared" si="3"/>
        <v>- - -</v>
      </c>
      <c r="L42" s="57"/>
      <c r="M42" s="58" t="str">
        <f t="shared" si="4"/>
        <v>- - -</v>
      </c>
    </row>
    <row r="43" spans="1:13" ht="13.9">
      <c r="A43" s="46"/>
      <c r="B43" s="47"/>
      <c r="C43" s="48"/>
      <c r="D43" s="49"/>
      <c r="E43" s="50"/>
      <c r="F43" s="51" t="str">
        <f t="shared" si="5"/>
        <v>- - -</v>
      </c>
      <c r="G43" s="52" t="str">
        <f t="shared" si="0"/>
        <v>- - -</v>
      </c>
      <c r="H43" s="53"/>
      <c r="I43" s="54" t="str">
        <f t="shared" si="1"/>
        <v>- - -</v>
      </c>
      <c r="J43" s="55" t="str">
        <f t="shared" si="2"/>
        <v>- - -</v>
      </c>
      <c r="K43" s="56" t="str">
        <f t="shared" si="3"/>
        <v>- - -</v>
      </c>
      <c r="L43" s="57"/>
      <c r="M43" s="58" t="str">
        <f t="shared" si="4"/>
        <v>- - -</v>
      </c>
    </row>
    <row r="44" spans="1:13" ht="13.9">
      <c r="A44" s="46"/>
      <c r="B44" s="47"/>
      <c r="C44" s="48"/>
      <c r="D44" s="49"/>
      <c r="E44" s="50"/>
      <c r="F44" s="51" t="str">
        <f t="shared" si="5"/>
        <v>- - -</v>
      </c>
      <c r="G44" s="52" t="str">
        <f t="shared" si="0"/>
        <v>- - -</v>
      </c>
      <c r="H44" s="53"/>
      <c r="I44" s="54" t="str">
        <f t="shared" si="1"/>
        <v>- - -</v>
      </c>
      <c r="J44" s="55" t="str">
        <f t="shared" si="2"/>
        <v>- - -</v>
      </c>
      <c r="K44" s="56" t="str">
        <f t="shared" si="3"/>
        <v>- - -</v>
      </c>
      <c r="L44" s="57"/>
      <c r="M44" s="58" t="str">
        <f t="shared" si="4"/>
        <v>- - -</v>
      </c>
    </row>
    <row r="45" spans="1:13" ht="13.9">
      <c r="A45" s="46"/>
      <c r="B45" s="47"/>
      <c r="C45" s="48"/>
      <c r="D45" s="49"/>
      <c r="E45" s="50"/>
      <c r="F45" s="51" t="str">
        <f t="shared" si="5"/>
        <v>- - -</v>
      </c>
      <c r="G45" s="52" t="str">
        <f t="shared" si="0"/>
        <v>- - -</v>
      </c>
      <c r="H45" s="53"/>
      <c r="I45" s="54" t="str">
        <f t="shared" si="1"/>
        <v>- - -</v>
      </c>
      <c r="J45" s="55" t="str">
        <f t="shared" si="2"/>
        <v>- - -</v>
      </c>
      <c r="K45" s="56" t="str">
        <f t="shared" si="3"/>
        <v>- - -</v>
      </c>
      <c r="L45" s="57"/>
      <c r="M45" s="58" t="str">
        <f t="shared" si="4"/>
        <v>- - -</v>
      </c>
    </row>
    <row r="46" spans="1:13" ht="13.9">
      <c r="A46" s="46"/>
      <c r="B46" s="47"/>
      <c r="C46" s="48"/>
      <c r="D46" s="49"/>
      <c r="E46" s="50"/>
      <c r="F46" s="51" t="str">
        <f t="shared" si="5"/>
        <v>- - -</v>
      </c>
      <c r="G46" s="52" t="str">
        <f t="shared" si="0"/>
        <v>- - -</v>
      </c>
      <c r="H46" s="53"/>
      <c r="I46" s="54" t="str">
        <f t="shared" si="1"/>
        <v>- - -</v>
      </c>
      <c r="J46" s="55" t="str">
        <f t="shared" si="2"/>
        <v>- - -</v>
      </c>
      <c r="K46" s="56" t="str">
        <f t="shared" si="3"/>
        <v>- - -</v>
      </c>
      <c r="L46" s="57"/>
      <c r="M46" s="58" t="str">
        <f t="shared" si="4"/>
        <v>- - -</v>
      </c>
    </row>
    <row r="47" spans="1:13" ht="13.9">
      <c r="A47" s="46"/>
      <c r="B47" s="47"/>
      <c r="C47" s="48"/>
      <c r="D47" s="49"/>
      <c r="E47" s="50"/>
      <c r="F47" s="51" t="str">
        <f t="shared" si="5"/>
        <v>- - -</v>
      </c>
      <c r="G47" s="52" t="str">
        <f t="shared" si="0"/>
        <v>- - -</v>
      </c>
      <c r="H47" s="53"/>
      <c r="I47" s="54" t="str">
        <f t="shared" si="1"/>
        <v>- - -</v>
      </c>
      <c r="J47" s="55" t="str">
        <f t="shared" si="2"/>
        <v>- - -</v>
      </c>
      <c r="K47" s="56" t="str">
        <f t="shared" si="3"/>
        <v>- - -</v>
      </c>
      <c r="L47" s="57"/>
      <c r="M47" s="58" t="str">
        <f t="shared" si="4"/>
        <v>- - -</v>
      </c>
    </row>
    <row r="48" spans="1:13" ht="13.9">
      <c r="A48" s="46"/>
      <c r="B48" s="47"/>
      <c r="C48" s="48"/>
      <c r="D48" s="49"/>
      <c r="E48" s="50"/>
      <c r="F48" s="51" t="str">
        <f t="shared" si="5"/>
        <v>- - -</v>
      </c>
      <c r="G48" s="52" t="str">
        <f t="shared" si="0"/>
        <v>- - -</v>
      </c>
      <c r="H48" s="53"/>
      <c r="I48" s="54" t="str">
        <f t="shared" si="1"/>
        <v>- - -</v>
      </c>
      <c r="J48" s="55" t="str">
        <f t="shared" si="2"/>
        <v>- - -</v>
      </c>
      <c r="K48" s="56" t="str">
        <f t="shared" si="3"/>
        <v>- - -</v>
      </c>
      <c r="L48" s="57"/>
      <c r="M48" s="58" t="str">
        <f t="shared" si="4"/>
        <v>- - -</v>
      </c>
    </row>
    <row r="49" spans="1:13" ht="13.9">
      <c r="A49" s="46"/>
      <c r="B49" s="47"/>
      <c r="C49" s="48"/>
      <c r="D49" s="49"/>
      <c r="E49" s="50"/>
      <c r="F49" s="51" t="str">
        <f t="shared" si="5"/>
        <v>- - -</v>
      </c>
      <c r="G49" s="52" t="str">
        <f t="shared" si="0"/>
        <v>- - -</v>
      </c>
      <c r="H49" s="53"/>
      <c r="I49" s="54" t="str">
        <f t="shared" si="1"/>
        <v>- - -</v>
      </c>
      <c r="J49" s="55" t="str">
        <f t="shared" si="2"/>
        <v>- - -</v>
      </c>
      <c r="K49" s="56" t="str">
        <f t="shared" si="3"/>
        <v>- - -</v>
      </c>
      <c r="L49" s="57"/>
      <c r="M49" s="58" t="str">
        <f t="shared" si="4"/>
        <v>- - -</v>
      </c>
    </row>
    <row r="50" spans="1:13" ht="13.9">
      <c r="A50" s="46"/>
      <c r="B50" s="47"/>
      <c r="C50" s="48"/>
      <c r="D50" s="49"/>
      <c r="E50" s="50"/>
      <c r="F50" s="51" t="str">
        <f t="shared" si="5"/>
        <v>- - -</v>
      </c>
      <c r="G50" s="52" t="str">
        <f t="shared" si="0"/>
        <v>- - -</v>
      </c>
      <c r="H50" s="53"/>
      <c r="I50" s="54" t="str">
        <f t="shared" si="1"/>
        <v>- - -</v>
      </c>
      <c r="J50" s="55" t="str">
        <f t="shared" si="2"/>
        <v>- - -</v>
      </c>
      <c r="K50" s="56" t="str">
        <f t="shared" si="3"/>
        <v>- - -</v>
      </c>
      <c r="L50" s="57"/>
      <c r="M50" s="58" t="str">
        <f t="shared" si="4"/>
        <v>- - -</v>
      </c>
    </row>
    <row r="51" spans="1:13" ht="13.9">
      <c r="A51" s="46"/>
      <c r="B51" s="47"/>
      <c r="C51" s="48"/>
      <c r="D51" s="49"/>
      <c r="E51" s="50"/>
      <c r="F51" s="51" t="str">
        <f t="shared" si="5"/>
        <v>- - -</v>
      </c>
      <c r="G51" s="52" t="str">
        <f t="shared" si="0"/>
        <v>- - -</v>
      </c>
      <c r="H51" s="53"/>
      <c r="I51" s="54" t="str">
        <f t="shared" si="1"/>
        <v>- - -</v>
      </c>
      <c r="J51" s="55" t="str">
        <f t="shared" si="2"/>
        <v>- - -</v>
      </c>
      <c r="K51" s="56" t="str">
        <f t="shared" si="3"/>
        <v>- - -</v>
      </c>
      <c r="L51" s="57"/>
      <c r="M51" s="58" t="str">
        <f t="shared" si="4"/>
        <v>- - -</v>
      </c>
    </row>
    <row r="52" spans="1:13" ht="13.9">
      <c r="A52" s="46"/>
      <c r="B52" s="47"/>
      <c r="C52" s="48"/>
      <c r="D52" s="49"/>
      <c r="E52" s="50"/>
      <c r="F52" s="51" t="str">
        <f t="shared" si="5"/>
        <v>- - -</v>
      </c>
      <c r="G52" s="52" t="str">
        <f t="shared" si="0"/>
        <v>- - -</v>
      </c>
      <c r="H52" s="53"/>
      <c r="I52" s="54" t="str">
        <f t="shared" si="1"/>
        <v>- - -</v>
      </c>
      <c r="J52" s="55" t="str">
        <f t="shared" si="2"/>
        <v>- - -</v>
      </c>
      <c r="K52" s="56" t="str">
        <f t="shared" si="3"/>
        <v>- - -</v>
      </c>
      <c r="L52" s="57"/>
      <c r="M52" s="58" t="str">
        <f t="shared" si="4"/>
        <v>- - -</v>
      </c>
    </row>
    <row r="53" spans="1:13" ht="13.9">
      <c r="A53" s="46"/>
      <c r="B53" s="47"/>
      <c r="C53" s="48"/>
      <c r="D53" s="49"/>
      <c r="E53" s="50"/>
      <c r="F53" s="51" t="str">
        <f t="shared" si="5"/>
        <v>- - -</v>
      </c>
      <c r="G53" s="52" t="str">
        <f t="shared" si="0"/>
        <v>- - -</v>
      </c>
      <c r="H53" s="53"/>
      <c r="I53" s="54" t="str">
        <f t="shared" si="1"/>
        <v>- - -</v>
      </c>
      <c r="J53" s="55" t="str">
        <f t="shared" si="2"/>
        <v>- - -</v>
      </c>
      <c r="K53" s="56" t="str">
        <f t="shared" si="3"/>
        <v>- - -</v>
      </c>
      <c r="L53" s="57"/>
      <c r="M53" s="58" t="str">
        <f t="shared" si="4"/>
        <v>- - -</v>
      </c>
    </row>
    <row r="54" spans="1:13" ht="13.9">
      <c r="A54" s="46"/>
      <c r="B54" s="47"/>
      <c r="C54" s="48"/>
      <c r="D54" s="49"/>
      <c r="E54" s="50"/>
      <c r="F54" s="51" t="str">
        <f t="shared" si="5"/>
        <v>- - -</v>
      </c>
      <c r="G54" s="52" t="str">
        <f t="shared" si="0"/>
        <v>- - -</v>
      </c>
      <c r="H54" s="53"/>
      <c r="I54" s="54" t="str">
        <f t="shared" si="1"/>
        <v>- - -</v>
      </c>
      <c r="J54" s="55" t="str">
        <f t="shared" si="2"/>
        <v>- - -</v>
      </c>
      <c r="K54" s="56" t="str">
        <f t="shared" si="3"/>
        <v>- - -</v>
      </c>
      <c r="L54" s="57"/>
      <c r="M54" s="58" t="str">
        <f t="shared" si="4"/>
        <v>- - -</v>
      </c>
    </row>
    <row r="55" spans="1:13" ht="13.9">
      <c r="A55" s="46"/>
      <c r="B55" s="47"/>
      <c r="C55" s="48"/>
      <c r="D55" s="49"/>
      <c r="E55" s="50"/>
      <c r="F55" s="51" t="str">
        <f t="shared" si="5"/>
        <v>- - -</v>
      </c>
      <c r="G55" s="52" t="str">
        <f t="shared" si="0"/>
        <v>- - -</v>
      </c>
      <c r="H55" s="53"/>
      <c r="I55" s="54" t="str">
        <f t="shared" si="1"/>
        <v>- - -</v>
      </c>
      <c r="J55" s="55" t="str">
        <f t="shared" si="2"/>
        <v>- - -</v>
      </c>
      <c r="K55" s="56" t="str">
        <f t="shared" si="3"/>
        <v>- - -</v>
      </c>
      <c r="L55" s="57"/>
      <c r="M55" s="58" t="str">
        <f t="shared" si="4"/>
        <v>- - -</v>
      </c>
    </row>
    <row r="56" spans="1:13" ht="13.9">
      <c r="A56" s="46"/>
      <c r="B56" s="47"/>
      <c r="C56" s="48"/>
      <c r="D56" s="49"/>
      <c r="E56" s="50"/>
      <c r="F56" s="51" t="str">
        <f t="shared" si="5"/>
        <v>- - -</v>
      </c>
      <c r="G56" s="52" t="str">
        <f t="shared" si="0"/>
        <v>- - -</v>
      </c>
      <c r="H56" s="53"/>
      <c r="I56" s="54" t="str">
        <f t="shared" si="1"/>
        <v>- - -</v>
      </c>
      <c r="J56" s="55" t="str">
        <f t="shared" si="2"/>
        <v>- - -</v>
      </c>
      <c r="K56" s="56" t="str">
        <f t="shared" si="3"/>
        <v>- - -</v>
      </c>
      <c r="L56" s="57"/>
      <c r="M56" s="58" t="str">
        <f t="shared" si="4"/>
        <v>- - -</v>
      </c>
    </row>
    <row r="57" spans="1:13" ht="13.9">
      <c r="A57" s="46"/>
      <c r="B57" s="47"/>
      <c r="C57" s="48"/>
      <c r="D57" s="49"/>
      <c r="E57" s="50"/>
      <c r="F57" s="51" t="str">
        <f t="shared" si="5"/>
        <v>- - -</v>
      </c>
      <c r="G57" s="52" t="str">
        <f t="shared" si="0"/>
        <v>- - -</v>
      </c>
      <c r="H57" s="53"/>
      <c r="I57" s="54" t="str">
        <f t="shared" si="1"/>
        <v>- - -</v>
      </c>
      <c r="J57" s="55" t="str">
        <f t="shared" si="2"/>
        <v>- - -</v>
      </c>
      <c r="K57" s="56" t="str">
        <f t="shared" si="3"/>
        <v>- - -</v>
      </c>
      <c r="L57" s="57"/>
      <c r="M57" s="58" t="str">
        <f t="shared" si="4"/>
        <v>- - -</v>
      </c>
    </row>
    <row r="58" spans="1:13" ht="13.9">
      <c r="A58" s="46"/>
      <c r="B58" s="47"/>
      <c r="C58" s="48"/>
      <c r="D58" s="49"/>
      <c r="E58" s="50"/>
      <c r="F58" s="51" t="str">
        <f t="shared" si="5"/>
        <v>- - -</v>
      </c>
      <c r="G58" s="52" t="str">
        <f t="shared" si="0"/>
        <v>- - -</v>
      </c>
      <c r="H58" s="53"/>
      <c r="I58" s="54" t="str">
        <f t="shared" si="1"/>
        <v>- - -</v>
      </c>
      <c r="J58" s="55" t="str">
        <f t="shared" si="2"/>
        <v>- - -</v>
      </c>
      <c r="K58" s="56" t="str">
        <f t="shared" si="3"/>
        <v>- - -</v>
      </c>
      <c r="L58" s="57"/>
      <c r="M58" s="58" t="str">
        <f t="shared" si="4"/>
        <v>- - -</v>
      </c>
    </row>
    <row r="59" spans="1:13" ht="13.9">
      <c r="A59" s="46"/>
      <c r="B59" s="47"/>
      <c r="C59" s="48"/>
      <c r="D59" s="49"/>
      <c r="E59" s="50"/>
      <c r="F59" s="51" t="str">
        <f t="shared" si="5"/>
        <v>- - -</v>
      </c>
      <c r="G59" s="52" t="str">
        <f t="shared" si="0"/>
        <v>- - -</v>
      </c>
      <c r="H59" s="53"/>
      <c r="I59" s="54" t="str">
        <f t="shared" si="1"/>
        <v>- - -</v>
      </c>
      <c r="J59" s="55" t="str">
        <f t="shared" si="2"/>
        <v>- - -</v>
      </c>
      <c r="K59" s="56" t="str">
        <f t="shared" si="3"/>
        <v>- - -</v>
      </c>
      <c r="L59" s="57"/>
      <c r="M59" s="58" t="str">
        <f t="shared" si="4"/>
        <v>- - -</v>
      </c>
    </row>
    <row r="60" spans="1:13" ht="13.9">
      <c r="A60" s="46"/>
      <c r="B60" s="47"/>
      <c r="C60" s="48"/>
      <c r="D60" s="49"/>
      <c r="E60" s="50"/>
      <c r="F60" s="51" t="str">
        <f t="shared" si="5"/>
        <v>- - -</v>
      </c>
      <c r="G60" s="52" t="str">
        <f t="shared" si="0"/>
        <v>- - -</v>
      </c>
      <c r="H60" s="53"/>
      <c r="I60" s="54" t="str">
        <f t="shared" si="1"/>
        <v>- - -</v>
      </c>
      <c r="J60" s="55" t="str">
        <f t="shared" si="2"/>
        <v>- - -</v>
      </c>
      <c r="K60" s="56" t="str">
        <f t="shared" si="3"/>
        <v>- - -</v>
      </c>
      <c r="L60" s="57"/>
      <c r="M60" s="58" t="str">
        <f t="shared" si="4"/>
        <v>- - -</v>
      </c>
    </row>
    <row r="61" spans="1:13" ht="13.9">
      <c r="A61" s="46"/>
      <c r="B61" s="47"/>
      <c r="C61" s="48"/>
      <c r="D61" s="49"/>
      <c r="E61" s="50"/>
      <c r="F61" s="51" t="str">
        <f t="shared" si="5"/>
        <v>- - -</v>
      </c>
      <c r="G61" s="52" t="str">
        <f t="shared" si="0"/>
        <v>- - -</v>
      </c>
      <c r="H61" s="53"/>
      <c r="I61" s="54" t="str">
        <f t="shared" si="1"/>
        <v>- - -</v>
      </c>
      <c r="J61" s="55" t="str">
        <f t="shared" si="2"/>
        <v>- - -</v>
      </c>
      <c r="K61" s="56" t="str">
        <f t="shared" si="3"/>
        <v>- - -</v>
      </c>
      <c r="L61" s="57"/>
      <c r="M61" s="58" t="str">
        <f t="shared" si="4"/>
        <v>- - -</v>
      </c>
    </row>
    <row r="62" spans="1:13" ht="13.9">
      <c r="A62" s="46"/>
      <c r="B62" s="47"/>
      <c r="C62" s="48"/>
      <c r="D62" s="49"/>
      <c r="E62" s="50"/>
      <c r="F62" s="51" t="str">
        <f t="shared" si="5"/>
        <v>- - -</v>
      </c>
      <c r="G62" s="52" t="str">
        <f t="shared" si="0"/>
        <v>- - -</v>
      </c>
      <c r="H62" s="53"/>
      <c r="I62" s="54" t="str">
        <f t="shared" si="1"/>
        <v>- - -</v>
      </c>
      <c r="J62" s="55" t="str">
        <f t="shared" si="2"/>
        <v>- - -</v>
      </c>
      <c r="K62" s="56" t="str">
        <f t="shared" si="3"/>
        <v>- - -</v>
      </c>
      <c r="L62" s="57"/>
      <c r="M62" s="58" t="str">
        <f t="shared" si="4"/>
        <v>- - -</v>
      </c>
    </row>
    <row r="63" spans="1:13" ht="13.9">
      <c r="A63" s="46"/>
      <c r="B63" s="47"/>
      <c r="C63" s="48"/>
      <c r="D63" s="49"/>
      <c r="E63" s="50"/>
      <c r="F63" s="51" t="str">
        <f t="shared" si="5"/>
        <v>- - -</v>
      </c>
      <c r="G63" s="52" t="str">
        <f t="shared" si="0"/>
        <v>- - -</v>
      </c>
      <c r="H63" s="53"/>
      <c r="I63" s="54" t="str">
        <f t="shared" si="1"/>
        <v>- - -</v>
      </c>
      <c r="J63" s="55" t="str">
        <f t="shared" si="2"/>
        <v>- - -</v>
      </c>
      <c r="K63" s="56" t="str">
        <f t="shared" si="3"/>
        <v>- - -</v>
      </c>
      <c r="L63" s="57"/>
      <c r="M63" s="58" t="str">
        <f t="shared" si="4"/>
        <v>- - -</v>
      </c>
    </row>
    <row r="64" spans="1:13" ht="13.9">
      <c r="A64" s="46"/>
      <c r="B64" s="47"/>
      <c r="C64" s="48"/>
      <c r="D64" s="49"/>
      <c r="E64" s="50"/>
      <c r="F64" s="51" t="str">
        <f t="shared" si="5"/>
        <v>- - -</v>
      </c>
      <c r="G64" s="52" t="str">
        <f t="shared" si="0"/>
        <v>- - -</v>
      </c>
      <c r="H64" s="53"/>
      <c r="I64" s="54" t="str">
        <f t="shared" si="1"/>
        <v>- - -</v>
      </c>
      <c r="J64" s="55" t="str">
        <f t="shared" si="2"/>
        <v>- - -</v>
      </c>
      <c r="K64" s="56" t="str">
        <f t="shared" si="3"/>
        <v>- - -</v>
      </c>
      <c r="L64" s="57"/>
      <c r="M64" s="58" t="str">
        <f t="shared" si="4"/>
        <v>- - -</v>
      </c>
    </row>
    <row r="65" spans="1:13" ht="13.9">
      <c r="A65" s="46"/>
      <c r="B65" s="47"/>
      <c r="C65" s="48"/>
      <c r="D65" s="49"/>
      <c r="E65" s="50"/>
      <c r="F65" s="51" t="str">
        <f t="shared" si="5"/>
        <v>- - -</v>
      </c>
      <c r="G65" s="52" t="str">
        <f t="shared" si="0"/>
        <v>- - -</v>
      </c>
      <c r="H65" s="53"/>
      <c r="I65" s="54" t="str">
        <f t="shared" si="1"/>
        <v>- - -</v>
      </c>
      <c r="J65" s="55" t="str">
        <f t="shared" si="2"/>
        <v>- - -</v>
      </c>
      <c r="K65" s="56" t="str">
        <f t="shared" si="3"/>
        <v>- - -</v>
      </c>
      <c r="L65" s="57"/>
      <c r="M65" s="58" t="str">
        <f t="shared" si="4"/>
        <v>- - -</v>
      </c>
    </row>
    <row r="66" spans="1:13" ht="13.9">
      <c r="A66" s="46"/>
      <c r="B66" s="47"/>
      <c r="C66" s="48"/>
      <c r="D66" s="49"/>
      <c r="E66" s="50"/>
      <c r="F66" s="51" t="str">
        <f t="shared" si="5"/>
        <v>- - -</v>
      </c>
      <c r="G66" s="52" t="str">
        <f t="shared" si="0"/>
        <v>- - -</v>
      </c>
      <c r="H66" s="53"/>
      <c r="I66" s="54" t="str">
        <f t="shared" si="1"/>
        <v>- - -</v>
      </c>
      <c r="J66" s="55" t="str">
        <f t="shared" si="2"/>
        <v>- - -</v>
      </c>
      <c r="K66" s="56" t="str">
        <f t="shared" si="3"/>
        <v>- - -</v>
      </c>
      <c r="L66" s="57"/>
      <c r="M66" s="58" t="str">
        <f t="shared" si="4"/>
        <v>- - -</v>
      </c>
    </row>
    <row r="67" spans="1:13" ht="13.9">
      <c r="A67" s="46"/>
      <c r="B67" s="47"/>
      <c r="C67" s="48"/>
      <c r="D67" s="49"/>
      <c r="E67" s="50"/>
      <c r="F67" s="51" t="str">
        <f t="shared" si="5"/>
        <v>- - -</v>
      </c>
      <c r="G67" s="52" t="str">
        <f t="shared" si="0"/>
        <v>- - -</v>
      </c>
      <c r="H67" s="53"/>
      <c r="I67" s="54" t="str">
        <f t="shared" si="1"/>
        <v>- - -</v>
      </c>
      <c r="J67" s="55" t="str">
        <f t="shared" si="2"/>
        <v>- - -</v>
      </c>
      <c r="K67" s="56" t="str">
        <f t="shared" si="3"/>
        <v>- - -</v>
      </c>
      <c r="L67" s="57"/>
      <c r="M67" s="58" t="str">
        <f t="shared" si="4"/>
        <v>- - -</v>
      </c>
    </row>
    <row r="68" spans="1:13" ht="13.9">
      <c r="A68" s="46"/>
      <c r="B68" s="47"/>
      <c r="C68" s="48"/>
      <c r="D68" s="49"/>
      <c r="E68" s="50"/>
      <c r="F68" s="51" t="str">
        <f t="shared" si="5"/>
        <v>- - -</v>
      </c>
      <c r="G68" s="52" t="str">
        <f t="shared" si="0"/>
        <v>- - -</v>
      </c>
      <c r="H68" s="53"/>
      <c r="I68" s="54" t="str">
        <f t="shared" si="1"/>
        <v>- - -</v>
      </c>
      <c r="J68" s="55" t="str">
        <f t="shared" si="2"/>
        <v>- - -</v>
      </c>
      <c r="K68" s="56" t="str">
        <f t="shared" si="3"/>
        <v>- - -</v>
      </c>
      <c r="L68" s="57"/>
      <c r="M68" s="58" t="str">
        <f t="shared" si="4"/>
        <v>- - -</v>
      </c>
    </row>
    <row r="69" spans="1:13" ht="13.9">
      <c r="A69" s="46"/>
      <c r="B69" s="47"/>
      <c r="C69" s="48"/>
      <c r="D69" s="49"/>
      <c r="E69" s="50"/>
      <c r="F69" s="51" t="str">
        <f t="shared" si="5"/>
        <v>- - -</v>
      </c>
      <c r="G69" s="52" t="str">
        <f t="shared" si="0"/>
        <v>- - -</v>
      </c>
      <c r="H69" s="53"/>
      <c r="I69" s="54" t="str">
        <f t="shared" si="1"/>
        <v>- - -</v>
      </c>
      <c r="J69" s="55" t="str">
        <f t="shared" si="2"/>
        <v>- - -</v>
      </c>
      <c r="K69" s="56" t="str">
        <f t="shared" si="3"/>
        <v>- - -</v>
      </c>
      <c r="L69" s="57"/>
      <c r="M69" s="58" t="str">
        <f t="shared" si="4"/>
        <v>- - -</v>
      </c>
    </row>
    <row r="70" spans="1:13" ht="13.9">
      <c r="A70" s="46"/>
      <c r="B70" s="47"/>
      <c r="C70" s="48"/>
      <c r="D70" s="49"/>
      <c r="E70" s="50"/>
      <c r="F70" s="51" t="str">
        <f t="shared" si="5"/>
        <v>- - -</v>
      </c>
      <c r="G70" s="52" t="str">
        <f t="shared" si="0"/>
        <v>- - -</v>
      </c>
      <c r="H70" s="53"/>
      <c r="I70" s="54" t="str">
        <f t="shared" si="1"/>
        <v>- - -</v>
      </c>
      <c r="J70" s="55" t="str">
        <f t="shared" si="2"/>
        <v>- - -</v>
      </c>
      <c r="K70" s="56" t="str">
        <f t="shared" si="3"/>
        <v>- - -</v>
      </c>
      <c r="L70" s="57"/>
      <c r="M70" s="58" t="str">
        <f t="shared" si="4"/>
        <v>- - -</v>
      </c>
    </row>
    <row r="71" spans="1:13" ht="13.9">
      <c r="A71" s="46"/>
      <c r="B71" s="47"/>
      <c r="C71" s="48"/>
      <c r="D71" s="49"/>
      <c r="E71" s="50"/>
      <c r="F71" s="51" t="str">
        <f t="shared" si="5"/>
        <v>- - -</v>
      </c>
      <c r="G71" s="52" t="str">
        <f t="shared" si="0"/>
        <v>- - -</v>
      </c>
      <c r="H71" s="53"/>
      <c r="I71" s="54" t="str">
        <f t="shared" si="1"/>
        <v>- - -</v>
      </c>
      <c r="J71" s="55" t="str">
        <f t="shared" si="2"/>
        <v>- - -</v>
      </c>
      <c r="K71" s="56" t="str">
        <f t="shared" si="3"/>
        <v>- - -</v>
      </c>
      <c r="L71" s="57"/>
      <c r="M71" s="58" t="str">
        <f t="shared" si="4"/>
        <v>- - -</v>
      </c>
    </row>
    <row r="72" spans="1:13" ht="13.9">
      <c r="A72" s="46"/>
      <c r="B72" s="47"/>
      <c r="C72" s="48"/>
      <c r="D72" s="49"/>
      <c r="E72" s="50"/>
      <c r="F72" s="51" t="str">
        <f t="shared" si="5"/>
        <v>- - -</v>
      </c>
      <c r="G72" s="52" t="str">
        <f t="shared" si="0"/>
        <v>- - -</v>
      </c>
      <c r="H72" s="53"/>
      <c r="I72" s="54" t="str">
        <f t="shared" si="1"/>
        <v>- - -</v>
      </c>
      <c r="J72" s="55" t="str">
        <f t="shared" si="2"/>
        <v>- - -</v>
      </c>
      <c r="K72" s="56" t="str">
        <f t="shared" si="3"/>
        <v>- - -</v>
      </c>
      <c r="L72" s="57"/>
      <c r="M72" s="58" t="str">
        <f t="shared" si="4"/>
        <v>- - -</v>
      </c>
    </row>
    <row r="73" spans="1:13" ht="13.9">
      <c r="A73" s="46"/>
      <c r="B73" s="47"/>
      <c r="C73" s="48"/>
      <c r="D73" s="49"/>
      <c r="E73" s="50"/>
      <c r="F73" s="51" t="str">
        <f t="shared" si="5"/>
        <v>- - -</v>
      </c>
      <c r="G73" s="52" t="str">
        <f t="shared" si="0"/>
        <v>- - -</v>
      </c>
      <c r="H73" s="53"/>
      <c r="I73" s="54" t="str">
        <f t="shared" si="1"/>
        <v>- - -</v>
      </c>
      <c r="J73" s="55" t="str">
        <f t="shared" si="2"/>
        <v>- - -</v>
      </c>
      <c r="K73" s="56" t="str">
        <f t="shared" si="3"/>
        <v>- - -</v>
      </c>
      <c r="L73" s="57"/>
      <c r="M73" s="58" t="str">
        <f t="shared" si="4"/>
        <v>- - -</v>
      </c>
    </row>
    <row r="74" spans="1:13" ht="13.9">
      <c r="A74" s="46"/>
      <c r="B74" s="47"/>
      <c r="C74" s="48"/>
      <c r="D74" s="49"/>
      <c r="E74" s="50"/>
      <c r="F74" s="51" t="str">
        <f t="shared" si="5"/>
        <v>- - -</v>
      </c>
      <c r="G74" s="52" t="str">
        <f t="shared" si="0"/>
        <v>- - -</v>
      </c>
      <c r="H74" s="53"/>
      <c r="I74" s="54" t="str">
        <f t="shared" si="1"/>
        <v>- - -</v>
      </c>
      <c r="J74" s="55" t="str">
        <f t="shared" si="2"/>
        <v>- - -</v>
      </c>
      <c r="K74" s="56" t="str">
        <f t="shared" si="3"/>
        <v>- - -</v>
      </c>
      <c r="L74" s="57"/>
      <c r="M74" s="58" t="str">
        <f t="shared" si="4"/>
        <v>- - -</v>
      </c>
    </row>
    <row r="75" spans="1:13" ht="13.9">
      <c r="A75" s="46"/>
      <c r="B75" s="47"/>
      <c r="C75" s="48"/>
      <c r="D75" s="49"/>
      <c r="E75" s="50"/>
      <c r="F75" s="51" t="str">
        <f t="shared" si="5"/>
        <v>- - -</v>
      </c>
      <c r="G75" s="52" t="str">
        <f>IF(ISNUMBER(D75/60*((E75*$E$5)+(F75*$E$6))),(D75/60*((E75*$E$5)+(F75*$E$6))),"- - -")</f>
        <v>- - -</v>
      </c>
      <c r="H75" s="53"/>
      <c r="I75" s="54" t="str">
        <f>IF(ISNUMBER(H75-G75),(H75-G75),"- - -")</f>
        <v>- - -</v>
      </c>
      <c r="J75" s="55" t="str">
        <f>IF(ISNUMBER(I75/H75),(-I75/H75),"- - -")</f>
        <v>- - -</v>
      </c>
      <c r="K75" s="56" t="str">
        <f t="shared" ref="K75" si="6">IF(ISNUMBER(A75*I75),(A75*I75),"- - -")</f>
        <v>- - -</v>
      </c>
      <c r="L75" s="57"/>
      <c r="M75" s="58" t="str">
        <f>IF(ISNUMBER(A75*(L75-G75)),(A75*(L75-G75)),"- - -")</f>
        <v>- - -</v>
      </c>
    </row>
    <row r="76" spans="1:13" ht="2" customHeight="1">
      <c r="A76" s="60"/>
      <c r="B76" s="61"/>
      <c r="C76" s="62"/>
      <c r="D76" s="63"/>
      <c r="E76" s="64"/>
      <c r="F76" s="65"/>
      <c r="G76" s="66"/>
      <c r="H76" s="67"/>
      <c r="I76" s="67"/>
      <c r="J76" s="67"/>
      <c r="K76" s="68"/>
      <c r="L76" s="69"/>
      <c r="M76" s="70"/>
    </row>
    <row r="77" spans="1:13" ht="2" customHeight="1">
      <c r="A77" s="71"/>
      <c r="B77" s="61"/>
      <c r="C77" s="62"/>
      <c r="D77" s="63"/>
      <c r="E77" s="64"/>
      <c r="F77" s="65"/>
      <c r="G77" s="66"/>
      <c r="H77" s="67"/>
      <c r="I77" s="67"/>
      <c r="J77" s="67"/>
      <c r="K77" s="68"/>
      <c r="L77" s="67"/>
      <c r="M77" s="70"/>
    </row>
    <row r="78" spans="1:13" ht="2" customHeight="1">
      <c r="A78" s="71"/>
      <c r="B78" s="61"/>
      <c r="C78" s="62"/>
      <c r="D78" s="63"/>
      <c r="E78" s="64"/>
      <c r="F78" s="65"/>
      <c r="G78" s="66"/>
      <c r="H78" s="67"/>
      <c r="I78" s="67"/>
      <c r="J78" s="67"/>
      <c r="K78" s="68"/>
      <c r="L78" s="67"/>
      <c r="M78" s="70"/>
    </row>
    <row r="79" spans="1:13" ht="2" customHeight="1">
      <c r="A79" s="71"/>
      <c r="B79" s="61"/>
      <c r="C79" s="62"/>
      <c r="D79" s="63"/>
      <c r="E79" s="64"/>
      <c r="F79" s="65"/>
      <c r="G79" s="66"/>
      <c r="H79" s="67"/>
      <c r="I79" s="67"/>
      <c r="J79" s="67"/>
      <c r="K79" s="68"/>
      <c r="L79" s="67"/>
      <c r="M79" s="70"/>
    </row>
    <row r="80" spans="1:13" ht="18" thickBot="1">
      <c r="J80" s="72" t="s">
        <v>57</v>
      </c>
      <c r="K80" s="73">
        <f>SUM(K11:K75)</f>
        <v>0</v>
      </c>
      <c r="L80" s="74"/>
      <c r="M80" s="75">
        <f>SUM(M11:M75)</f>
        <v>0</v>
      </c>
    </row>
    <row r="81" spans="11:13" ht="18" thickTop="1">
      <c r="K81" s="76" t="s">
        <v>49</v>
      </c>
      <c r="L81" s="76"/>
      <c r="M81" s="76" t="s">
        <v>51</v>
      </c>
    </row>
  </sheetData>
  <sheetProtection sheet="1" objects="1" scenarios="1"/>
  <mergeCells count="13">
    <mergeCell ref="L7:L9"/>
    <mergeCell ref="K8:K9"/>
    <mergeCell ref="M8:M9"/>
    <mergeCell ref="D5:D6"/>
    <mergeCell ref="H2:K2"/>
    <mergeCell ref="E5:F5"/>
    <mergeCell ref="E6:F6"/>
    <mergeCell ref="D7:D8"/>
    <mergeCell ref="E7:F8"/>
    <mergeCell ref="G7:G9"/>
    <mergeCell ref="H7:H9"/>
    <mergeCell ref="I7:I9"/>
    <mergeCell ref="J7:J9"/>
  </mergeCells>
  <conditionalFormatting sqref="I11:I75 K11:K75 M11:M75 K80 M8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J11:J75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8740157480314965" right="0.78740157480314965" top="0.78740157480314965" bottom="0.78740157480314965" header="0.59055118110236227" footer="0.59055118110236227"/>
  <pageSetup paperSize="9" scale="75" orientation="landscape" horizontalDpi="300" verticalDpi="300" r:id="rId1"/>
  <headerFooter alignWithMargins="0">
    <oddFooter>&amp;L&amp;8Datei: &amp;F, Mappe: &amp;A, Seite &amp;P, © Thomas Sießegger 2004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Bitte lesen Sie dies ..</vt:lpstr>
      <vt:lpstr>LK-Kosten</vt:lpstr>
      <vt:lpstr>Vergleich vorher nachher</vt:lpstr>
      <vt:lpstr>'Bitte lesen Sie dies ..'!Druckbereich</vt:lpstr>
      <vt:lpstr>'LK-Kosten'!Druckbereich</vt:lpstr>
      <vt:lpstr>'Vergleich vorher nachher'!Druckbereich</vt:lpstr>
      <vt:lpstr>'LK-Kosten'!Drucktitel</vt:lpstr>
      <vt:lpstr>'Vergleich vorher nachher'!Drucktitel</vt:lpstr>
    </vt:vector>
  </TitlesOfParts>
  <Company>Sießegger &amp;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Sießegger</dc:creator>
  <cp:lastModifiedBy>Thomas Sießegger</cp:lastModifiedBy>
  <cp:lastPrinted>2003-10-21T20:16:08Z</cp:lastPrinted>
  <dcterms:created xsi:type="dcterms:W3CDTF">1997-09-14T11:49:45Z</dcterms:created>
  <dcterms:modified xsi:type="dcterms:W3CDTF">2025-09-10T20:32:22Z</dcterms:modified>
</cp:coreProperties>
</file>